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010" windowWidth="14700" windowHeight="7455" activeTab="1"/>
  </bookViews>
  <sheets>
    <sheet name="情報システム基礎調査票 (白紙)" sheetId="1" r:id="rId1"/>
    <sheet name="情報システム基礎調査票 (記載例)" sheetId="2" r:id="rId2"/>
  </sheets>
  <definedNames>
    <definedName name="_xlnm.Print_Area" localSheetId="1">'情報システム基礎調査票 (記載例)'!$A$6:$AD$95</definedName>
    <definedName name="_xlnm.Print_Area" localSheetId="0">'情報システム基礎調査票 (白紙)'!$A$6:$AD$95</definedName>
    <definedName name="_xlnm.Print_Titles" localSheetId="1">'情報システム基礎調査票 (記載例)'!$12:$12</definedName>
    <definedName name="_xlnm.Print_Titles" localSheetId="0">'情報システム基礎調査票 (白紙)'!$12:$12</definedName>
    <definedName name="tenken">#REF!</definedName>
    <definedName name="tuika">#REF!</definedName>
  </definedNames>
  <calcPr fullCalcOnLoad="1"/>
</workbook>
</file>

<file path=xl/sharedStrings.xml><?xml version="1.0" encoding="utf-8"?>
<sst xmlns="http://schemas.openxmlformats.org/spreadsheetml/2006/main" count="1232" uniqueCount="379">
  <si>
    <t>４.運用体制</t>
  </si>
  <si>
    <t>(1)</t>
  </si>
  <si>
    <t>（１）担当職員数</t>
  </si>
  <si>
    <t>（１）ﾈｯﾄﾜｰｸ接続状況</t>
  </si>
  <si>
    <t>（１）</t>
  </si>
  <si>
    <t>システム名</t>
  </si>
  <si>
    <t>概要</t>
  </si>
  <si>
    <t>稼働年月日</t>
  </si>
  <si>
    <t>その他</t>
  </si>
  <si>
    <t>その他の内容</t>
  </si>
  <si>
    <t>定期的</t>
  </si>
  <si>
    <t>サーバ台数</t>
  </si>
  <si>
    <t>プリンタ台数</t>
  </si>
  <si>
    <t>スキャナー台数</t>
  </si>
  <si>
    <t>無停電電源装置</t>
  </si>
  <si>
    <t>共通端末の利用</t>
  </si>
  <si>
    <t>正規職員</t>
  </si>
  <si>
    <t>嘱託職員</t>
  </si>
  <si>
    <t>常駐SE</t>
  </si>
  <si>
    <t>常駐オペレータ</t>
  </si>
  <si>
    <t>接続状況</t>
  </si>
  <si>
    <t>所属内のみ</t>
  </si>
  <si>
    <t>大和路情報HW</t>
  </si>
  <si>
    <t>一般回線</t>
  </si>
  <si>
    <t>専用線</t>
  </si>
  <si>
    <t>専用線の種類</t>
  </si>
  <si>
    <t>他システム連携</t>
  </si>
  <si>
    <t>連携システム名</t>
  </si>
  <si>
    <t>連携方式</t>
  </si>
  <si>
    <t>媒体名</t>
  </si>
  <si>
    <t>連携インターフェース</t>
  </si>
  <si>
    <t>システム停止時の業務マニュアル</t>
  </si>
  <si>
    <t>データのバックアップ</t>
  </si>
  <si>
    <t>媒体保管場所</t>
  </si>
  <si>
    <t>ID,PW利用</t>
  </si>
  <si>
    <t>ユーザ権限管理</t>
  </si>
  <si>
    <t>磁気カード利用</t>
  </si>
  <si>
    <t>ICカード利用</t>
  </si>
  <si>
    <t>ラック施錠</t>
  </si>
  <si>
    <t>SSL利用</t>
  </si>
  <si>
    <t>作成日</t>
  </si>
  <si>
    <t>調査項目</t>
  </si>
  <si>
    <t>回答欄</t>
  </si>
  <si>
    <t>１．
情報システム等の概要</t>
  </si>
  <si>
    <t>今後の更新予定時期</t>
  </si>
  <si>
    <t>Webアプリケーション型</t>
  </si>
  <si>
    <t>人</t>
  </si>
  <si>
    <t>（２）</t>
  </si>
  <si>
    <t>台</t>
  </si>
  <si>
    <t>専用端末</t>
  </si>
  <si>
    <t>共有ハードディスク</t>
  </si>
  <si>
    <t>（３）</t>
  </si>
  <si>
    <t>有り</t>
  </si>
  <si>
    <t>ﾊﾟｯｹｰｼﾞｿﾌﾄをそのまま利用</t>
  </si>
  <si>
    <t>ﾊﾟｯｹｰｼﾞｿﾌﾄをｶｽﾀﾏｲｽﾞ</t>
  </si>
  <si>
    <t>独自開発（業者委託）</t>
  </si>
  <si>
    <t>不明・その他</t>
  </si>
  <si>
    <t>千円</t>
  </si>
  <si>
    <t>担当職員数</t>
  </si>
  <si>
    <t>常駐ｵﾍﾟﾚｰﾀ</t>
  </si>
  <si>
    <t>接続していない</t>
  </si>
  <si>
    <t>大和路情報ハイウェイ</t>
  </si>
  <si>
    <t>（</t>
  </si>
  <si>
    <t>）</t>
  </si>
  <si>
    <t>他システムとの連携の有無</t>
  </si>
  <si>
    <t>他システム連携有り</t>
  </si>
  <si>
    <t>媒体</t>
  </si>
  <si>
    <t>媒体名（</t>
  </si>
  <si>
    <t>オンライン連携</t>
  </si>
  <si>
    <t>ＣＳＶ形式</t>
  </si>
  <si>
    <t>固定長データ</t>
  </si>
  <si>
    <t>ＸＭＬ形式</t>
  </si>
  <si>
    <t>連携タイミング</t>
  </si>
  <si>
    <t>リアルタイム</t>
  </si>
  <si>
    <t>県民へ多大な影響を及ぼす</t>
  </si>
  <si>
    <t>業務執行困難</t>
  </si>
  <si>
    <t>短期間であれば業務に支障なし</t>
  </si>
  <si>
    <t>ログイン時のID,PW利用</t>
  </si>
  <si>
    <t>ユーザ権限管理を行っている</t>
  </si>
  <si>
    <t>ユーザ権限管理を行っていない</t>
  </si>
  <si>
    <t>生体認証利用有り</t>
  </si>
  <si>
    <t>サーバ又はラックに施錠</t>
  </si>
  <si>
    <t>サーバ、ラックに施錠有り</t>
  </si>
  <si>
    <t>SSL電子証明書の利用</t>
  </si>
  <si>
    <t>SSL電子証明書利用有り</t>
  </si>
  <si>
    <t>予算書事業名</t>
  </si>
  <si>
    <t>事業内容</t>
  </si>
  <si>
    <t>新規・継続・廃止の区分</t>
  </si>
  <si>
    <t>節</t>
  </si>
  <si>
    <t>予算額</t>
  </si>
  <si>
    <t>区分</t>
  </si>
  <si>
    <t>区分内容</t>
  </si>
  <si>
    <t>開発費、
機器導入費</t>
  </si>
  <si>
    <t>機器購入費</t>
  </si>
  <si>
    <t>維持管理費</t>
  </si>
  <si>
    <t>機器・ソフトウェア賃借料</t>
  </si>
  <si>
    <t>ソフトウェア購入費</t>
  </si>
  <si>
    <t>サービス利用料（ASP、ﾚﾝﾀﾙｻｰﾊﾞなど）</t>
  </si>
  <si>
    <t>システム設計・開発費</t>
  </si>
  <si>
    <t>回線工事・電源工事・機器設置等</t>
  </si>
  <si>
    <t>構築事業費（初期設定、データ移行費等）</t>
  </si>
  <si>
    <t>①</t>
  </si>
  <si>
    <t>②</t>
  </si>
  <si>
    <t>③</t>
  </si>
  <si>
    <t>④</t>
  </si>
  <si>
    <t>⑤</t>
  </si>
  <si>
    <t>⑥</t>
  </si>
  <si>
    <t>⑦</t>
  </si>
  <si>
    <t>⑧</t>
  </si>
  <si>
    <t>機器・ソフトウェア保守費</t>
  </si>
  <si>
    <t>⑨</t>
  </si>
  <si>
    <t>システム改修費・機器修繕費</t>
  </si>
  <si>
    <t>⑩</t>
  </si>
  <si>
    <t>通信回線費</t>
  </si>
  <si>
    <t>⑪</t>
  </si>
  <si>
    <t>運用事務費（ｵﾍﾟﾚｰｼｮﾝ費を含む）</t>
  </si>
  <si>
    <t>買取</t>
  </si>
  <si>
    <t>(2)</t>
  </si>
  <si>
    <t>(3)</t>
  </si>
  <si>
    <t>内　　容</t>
  </si>
  <si>
    <t>最終更新年月日</t>
  </si>
  <si>
    <t>当初開発経費</t>
  </si>
  <si>
    <t>システム開発</t>
  </si>
  <si>
    <t>機器等リース</t>
  </si>
  <si>
    <t>機器等買取</t>
  </si>
  <si>
    <t>機器レンタル</t>
  </si>
  <si>
    <t>運用・保守</t>
  </si>
  <si>
    <t>※システムに関係する予算を全てを記入してください</t>
  </si>
  <si>
    <t>内訳（システム開発チェック）</t>
  </si>
  <si>
    <t>内訳（システム開発経費）</t>
  </si>
  <si>
    <t>内訳（機器等リースチェック）</t>
  </si>
  <si>
    <t>内訳（機器等リース経費）</t>
  </si>
  <si>
    <t>内訳（機器レンタルチェック）</t>
  </si>
  <si>
    <t>内訳（機器レンタル経費）</t>
  </si>
  <si>
    <t>内訳（運用・保守経費）</t>
  </si>
  <si>
    <t>内訳（運用・保守チェック）</t>
  </si>
  <si>
    <t>内訳（その他チェック）</t>
  </si>
  <si>
    <t>内訳（その他経費）</t>
  </si>
  <si>
    <t>(4)</t>
  </si>
  <si>
    <t>（5）</t>
  </si>
  <si>
    <t>２．
現行システムの機器構成</t>
  </si>
  <si>
    <t>２．現行システムの機器構成</t>
  </si>
  <si>
    <t>CSV形式</t>
  </si>
  <si>
    <t>XML形式</t>
  </si>
  <si>
    <t>（５）連携タイミング</t>
  </si>
  <si>
    <t>（４）連携インターフェース</t>
  </si>
  <si>
    <t>MO</t>
  </si>
  <si>
    <t>CD</t>
  </si>
  <si>
    <t>DVD</t>
  </si>
  <si>
    <t>テープ</t>
  </si>
  <si>
    <t>代替手段がある</t>
  </si>
  <si>
    <t>(1)システム停止の影響</t>
  </si>
  <si>
    <t>ご 協 力 あ り が と う ご ざ い ま し た</t>
  </si>
  <si>
    <t>職員</t>
  </si>
  <si>
    <t>最終更新日（ハード）</t>
  </si>
  <si>
    <t>最終更新日（ソフト）</t>
  </si>
  <si>
    <t>更新時期（ハード）</t>
  </si>
  <si>
    <t>更新時期（ソフト）</t>
  </si>
  <si>
    <t>（１）</t>
  </si>
  <si>
    <t>稼働年月日</t>
  </si>
  <si>
    <t>千円</t>
  </si>
  <si>
    <t>ネットワーク接続状況</t>
  </si>
  <si>
    <t>サーバの設置場所</t>
  </si>
  <si>
    <t>システム利用対象</t>
  </si>
  <si>
    <t>県民</t>
  </si>
  <si>
    <t>ＯＳ製品名(ﾊﾞｰｼﾞｮﾝ名)
　※複数回答可</t>
  </si>
  <si>
    <t>予算額（予算書の内容を記載してください）</t>
  </si>
  <si>
    <t>利用対象者</t>
  </si>
  <si>
    <t>接続している</t>
  </si>
  <si>
    <t>接続の有無</t>
  </si>
  <si>
    <t>接続先</t>
  </si>
  <si>
    <t>一般回線の種類</t>
  </si>
  <si>
    <t>光ファイバー回線</t>
  </si>
  <si>
    <t>専用回線</t>
  </si>
  <si>
    <t>専用回線の種類</t>
  </si>
  <si>
    <t>インターネット接続の有無</t>
  </si>
  <si>
    <t>インターネット接続有り</t>
  </si>
  <si>
    <t>外部委託</t>
  </si>
  <si>
    <t>（２）外部委託</t>
  </si>
  <si>
    <t>複数出先機関等</t>
  </si>
  <si>
    <t>（２）インターネット接続</t>
  </si>
  <si>
    <t>（５）</t>
  </si>
  <si>
    <t>６．システム連携</t>
  </si>
  <si>
    <t>7．情報セキュリティ対策</t>
  </si>
  <si>
    <t>（3）連携方式</t>
  </si>
  <si>
    <t>ハードウェア</t>
  </si>
  <si>
    <t>ソフトウェア</t>
  </si>
  <si>
    <t>（６）</t>
  </si>
  <si>
    <t>リース</t>
  </si>
  <si>
    <t>（４）</t>
  </si>
  <si>
    <t>１．情報システム等の概要</t>
  </si>
  <si>
    <t>５．ネットワーク</t>
  </si>
  <si>
    <t>８．経費</t>
  </si>
  <si>
    <t>（4）</t>
  </si>
  <si>
    <t>（1）</t>
  </si>
  <si>
    <t>（2）</t>
  </si>
  <si>
    <t>(9)</t>
  </si>
  <si>
    <t>（７）</t>
  </si>
  <si>
    <t>サーバ</t>
  </si>
  <si>
    <t>プリンタ</t>
  </si>
  <si>
    <t>スキャナー</t>
  </si>
  <si>
    <t>インターネット接続</t>
  </si>
  <si>
    <t>システム停止の影響</t>
  </si>
  <si>
    <t>代替手段がある</t>
  </si>
  <si>
    <t>ほぼ毎日</t>
  </si>
  <si>
    <t>週に2,3回程度</t>
  </si>
  <si>
    <t>月に数回程度</t>
  </si>
  <si>
    <t>バックアップ実施媒体</t>
  </si>
  <si>
    <t>ＭＯ</t>
  </si>
  <si>
    <t>ＣＤ</t>
  </si>
  <si>
    <t>ＤＶＤ</t>
  </si>
  <si>
    <t>認証方法</t>
  </si>
  <si>
    <t>（１１）</t>
  </si>
  <si>
    <t>（１２）</t>
  </si>
  <si>
    <t>（１３）</t>
  </si>
  <si>
    <t>（１４）</t>
  </si>
  <si>
    <t>ウィルス対策ソフトの導入</t>
  </si>
  <si>
    <t>ウィルス対策ソフト有り</t>
  </si>
  <si>
    <t>適用なし</t>
  </si>
  <si>
    <t>セキュリティパッチの適用方法</t>
  </si>
  <si>
    <t>セキュリティパッチ適用</t>
  </si>
  <si>
    <t>ウィルス対策ソフト</t>
  </si>
  <si>
    <t>情報システム運用管理要領</t>
  </si>
  <si>
    <t>（９）</t>
  </si>
  <si>
    <t>（１０）</t>
  </si>
  <si>
    <t>その他（</t>
  </si>
  <si>
    <t>利用頻度</t>
  </si>
  <si>
    <t>月に数回</t>
  </si>
  <si>
    <t>年に数回</t>
  </si>
  <si>
    <t>その他内容</t>
  </si>
  <si>
    <t>(10)</t>
  </si>
  <si>
    <t>（８）</t>
  </si>
  <si>
    <t>（10）</t>
  </si>
  <si>
    <t>（11）</t>
  </si>
  <si>
    <t xml:space="preserve">     区分の記載内容
（区分が重複する場合は、主となる方を記入してください）　　　　　　　　　　</t>
  </si>
  <si>
    <t>データの情報区分</t>
  </si>
  <si>
    <t>データの情報区分</t>
  </si>
  <si>
    <t>※情報セキュリティ対策基準による</t>
  </si>
  <si>
    <t>(５)バックアップ媒体</t>
  </si>
  <si>
    <t>（12）</t>
  </si>
  <si>
    <t>（13）</t>
  </si>
  <si>
    <t>（14）</t>
  </si>
  <si>
    <t>（15）</t>
  </si>
  <si>
    <t>（１５）</t>
  </si>
  <si>
    <t>運用管理要領の名称</t>
  </si>
  <si>
    <t>係名</t>
  </si>
  <si>
    <t>担当者</t>
  </si>
  <si>
    <t>買　取</t>
  </si>
  <si>
    <t>機器構成</t>
  </si>
  <si>
    <t>契約専門職員</t>
  </si>
  <si>
    <t>日々雇用</t>
  </si>
  <si>
    <t>買取、リース、その他</t>
  </si>
  <si>
    <t>大学外ネットワーク</t>
  </si>
  <si>
    <t>運用管理規程等の名称</t>
  </si>
  <si>
    <t>細事業</t>
  </si>
  <si>
    <t>事業名</t>
  </si>
  <si>
    <t>クラウド</t>
  </si>
  <si>
    <t>RDX</t>
  </si>
  <si>
    <t>情報システム運用管理規程等の有無</t>
  </si>
  <si>
    <t>WindowsServer2012</t>
  </si>
  <si>
    <t>Windows7</t>
  </si>
  <si>
    <t>WindowsVista</t>
  </si>
  <si>
    <t>Windows8.1</t>
  </si>
  <si>
    <t>総合医療情報システム</t>
  </si>
  <si>
    <t>WindowsServer2019</t>
  </si>
  <si>
    <t>WindowsServer2016</t>
  </si>
  <si>
    <t>Windows10</t>
  </si>
  <si>
    <t>重要性分類１</t>
  </si>
  <si>
    <t>重要性分類２</t>
  </si>
  <si>
    <t>重要性分類３</t>
  </si>
  <si>
    <t>学内ＬＡＮ</t>
  </si>
  <si>
    <t>クライアントサーバ型</t>
  </si>
  <si>
    <t>スタンドアローン型</t>
  </si>
  <si>
    <t>Webサイト</t>
  </si>
  <si>
    <t>Linux(RedHat)</t>
  </si>
  <si>
    <t>Unix</t>
  </si>
  <si>
    <t>法人へ多大な影響を及ぼす</t>
  </si>
  <si>
    <t>令和２年度予算額（千円）</t>
  </si>
  <si>
    <t>平成３１年度予算額（千円）</t>
  </si>
  <si>
    <t>新規（R2新規事業）</t>
  </si>
  <si>
    <t>継続（H31から継続してR2も実施）</t>
  </si>
  <si>
    <t>廃止（H31をもって廃止する事業）</t>
  </si>
  <si>
    <t>システム方式</t>
  </si>
  <si>
    <t>全職員</t>
  </si>
  <si>
    <t>利用する職員</t>
  </si>
  <si>
    <t>週に数回</t>
  </si>
  <si>
    <t>マイナンバー取扱い</t>
  </si>
  <si>
    <t>学内ネットワーク</t>
  </si>
  <si>
    <t>ウィルスパターンファイルの適用</t>
  </si>
  <si>
    <t>自動</t>
  </si>
  <si>
    <t>OSのセキュリティパッチの適用方法</t>
  </si>
  <si>
    <t>無し</t>
  </si>
  <si>
    <t>情報システムの運用マニュアル</t>
  </si>
  <si>
    <t>ＨＤＤ</t>
  </si>
  <si>
    <t>情報システムへのログイン方法</t>
  </si>
  <si>
    <t>一部の職員</t>
  </si>
  <si>
    <t>バックアップの媒体保管場所</t>
  </si>
  <si>
    <t>現行システムの当初開発</t>
  </si>
  <si>
    <t>（システム管理部門記入）</t>
  </si>
  <si>
    <t>当初開発経費</t>
  </si>
  <si>
    <t>開発業者名</t>
  </si>
  <si>
    <t>当初開発経費内訳（該当するものにチェックし、金額を記載）</t>
  </si>
  <si>
    <t>独自LAN（学内ネットワーク以外）</t>
  </si>
  <si>
    <t>３．
運用体制</t>
  </si>
  <si>
    <t>４．
ネットワーク</t>
  </si>
  <si>
    <r>
      <t xml:space="preserve">５．
システム連携
</t>
    </r>
    <r>
      <rPr>
        <sz val="10"/>
        <rFont val="ＭＳ ゴシック"/>
        <family val="3"/>
      </rPr>
      <t>※複数回答可</t>
    </r>
  </si>
  <si>
    <t>６．
情報セキュリティ対策</t>
  </si>
  <si>
    <t>７．
経費</t>
  </si>
  <si>
    <t>連絡先(内線）</t>
  </si>
  <si>
    <t>学生等</t>
  </si>
  <si>
    <t>企業等</t>
  </si>
  <si>
    <t>患者</t>
  </si>
  <si>
    <t>内訳（機器等買収チェック）</t>
  </si>
  <si>
    <t>内訳（機器等買収経費）</t>
  </si>
  <si>
    <t>最終更新日（運用・保守）</t>
  </si>
  <si>
    <t>更新時期（運用・保守）</t>
  </si>
  <si>
    <t>(3)現行システムの当初開発</t>
  </si>
  <si>
    <t>（6）システム方式</t>
  </si>
  <si>
    <t>Webアプリケーション型</t>
  </si>
  <si>
    <t>(7)システム利用対象</t>
  </si>
  <si>
    <t>学生等</t>
  </si>
  <si>
    <t>企業等</t>
  </si>
  <si>
    <t>全職員</t>
  </si>
  <si>
    <t>人</t>
  </si>
  <si>
    <t>一部の職員（人数）</t>
  </si>
  <si>
    <t>システム利用頻度</t>
  </si>
  <si>
    <t>(8)</t>
  </si>
  <si>
    <t>専用端末台数</t>
  </si>
  <si>
    <t>無停電電源装置台数</t>
  </si>
  <si>
    <t>共有ハードディスク台数</t>
  </si>
  <si>
    <t>課題等</t>
  </si>
  <si>
    <t>対応予定</t>
  </si>
  <si>
    <t>現状の課題</t>
  </si>
  <si>
    <t>（5）OS製品名</t>
  </si>
  <si>
    <t>Linux（RedHat）</t>
  </si>
  <si>
    <t>派遣職員</t>
  </si>
  <si>
    <t>学内LAN</t>
  </si>
  <si>
    <t>インターネット接続無し</t>
  </si>
  <si>
    <t>ﾊﾞｯｸｱｯﾌﾟ無し</t>
  </si>
  <si>
    <t>HDD</t>
  </si>
  <si>
    <t>他システム連携無し</t>
  </si>
  <si>
    <t>ログイン時のID,PW無し</t>
  </si>
  <si>
    <t>サーバ、ラックに施錠無し</t>
  </si>
  <si>
    <t>SSL電子証明書利用無し</t>
  </si>
  <si>
    <t>ウィルス対策ソフト無し</t>
  </si>
  <si>
    <t>生体認証利用</t>
  </si>
  <si>
    <t>事業名</t>
  </si>
  <si>
    <t>細事業</t>
  </si>
  <si>
    <t>新規・継続・廃止</t>
  </si>
  <si>
    <t>令和2年度（内容）</t>
  </si>
  <si>
    <t>令和２年度（区分）</t>
  </si>
  <si>
    <t>平成31年度（内容）</t>
  </si>
  <si>
    <t>平成31年度予算額</t>
  </si>
  <si>
    <t>平成31年度区分</t>
  </si>
  <si>
    <t>課（室）名</t>
  </si>
  <si>
    <t>△△△システム</t>
  </si>
  <si>
    <t>●●制度の改正により、■■情報を県民に電子的に提供することが法人に義務付けられた。（背景）
そのため、県民が従来と比べて短時間で効果的な■■情報を集約することが可能とするため、インターネットを利用して広く県民に■■情報を提供するシステム。（効果）</t>
  </si>
  <si>
    <t>株式会社△△△</t>
  </si>
  <si>
    <t>情報システム運営事業</t>
  </si>
  <si>
    <t>＜（様式２）支出予算書の事業の概要を記載してください＞</t>
  </si>
  <si>
    <t>専用回線使用料</t>
  </si>
  <si>
    <t>勘定科目</t>
  </si>
  <si>
    <t>保守委託費</t>
  </si>
  <si>
    <t>ハウジング利用料</t>
  </si>
  <si>
    <t>ＣＭＳ保守運用費（ＡＳＰ）</t>
  </si>
  <si>
    <t>SINET（学術系） 10G</t>
  </si>
  <si>
    <t>財務事業</t>
  </si>
  <si>
    <t>情報推進室</t>
  </si>
  <si>
    <t>情報推進係</t>
  </si>
  <si>
    <t>契約専門　○○　○○</t>
  </si>
  <si>
    <t>※作成日現在の状況をご回答ください</t>
  </si>
  <si>
    <t>サーバー室</t>
  </si>
  <si>
    <t>【情報システム基礎調査票】</t>
  </si>
  <si>
    <t>Windows8.1/8</t>
  </si>
  <si>
    <t>入力フォームで、同じ内容を入力する部分で引用ができない。</t>
  </si>
  <si>
    <t>今年度に改修する予定。</t>
  </si>
  <si>
    <t>マイナンバー取扱</t>
  </si>
  <si>
    <t>運用・保守の外部委託</t>
  </si>
  <si>
    <t>接続していていない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</si>
</sst>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千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MS UI Gothic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600291252136"/>
        <bgColor indexed="64"/>
      </patternFill>
    </fill>
  </fills>
  <borders count="2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ash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thick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 style="thin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dashed"/>
      <right style="thin"/>
      <top style="medium"/>
      <bottom style="thin"/>
    </border>
    <border>
      <left style="thin"/>
      <right style="dotted"/>
      <top style="medium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dashed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dashed"/>
      <right style="thin"/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dashed"/>
      <top style="medium"/>
      <bottom style="thick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dashed"/>
      <right>
        <color indexed="63"/>
      </right>
      <top style="medium"/>
      <bottom style="thick"/>
    </border>
    <border>
      <left style="dashed"/>
      <right style="thin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ashed"/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dotted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32">
    <xf numFmtId="0" fontId="0" fillId="0" borderId="0" xfId="0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vertical="center" shrinkToFit="1"/>
    </xf>
    <xf numFmtId="0" fontId="0" fillId="0" borderId="10" xfId="0" applyFill="1" applyBorder="1" applyAlignment="1" quotePrefix="1">
      <alignment vertical="center"/>
    </xf>
    <xf numFmtId="0" fontId="0" fillId="0" borderId="10" xfId="0" applyBorder="1" applyAlignment="1">
      <alignment vertical="center" textRotation="255" shrinkToFit="1"/>
    </xf>
    <xf numFmtId="0" fontId="0" fillId="0" borderId="10" xfId="0" applyFill="1" applyBorder="1" applyAlignment="1">
      <alignment vertical="center" textRotation="255" shrinkToFit="1"/>
    </xf>
    <xf numFmtId="0" fontId="0" fillId="0" borderId="10" xfId="0" applyBorder="1" applyAlignment="1">
      <alignment vertical="center" textRotation="255"/>
    </xf>
    <xf numFmtId="0" fontId="0" fillId="0" borderId="10" xfId="0" applyFill="1" applyBorder="1" applyAlignment="1">
      <alignment vertical="center" textRotation="255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vertical="center" textRotation="255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textRotation="255" shrinkToFit="1"/>
      <protection locked="0"/>
    </xf>
    <xf numFmtId="0" fontId="0" fillId="0" borderId="0" xfId="0" applyBorder="1" applyAlignment="1" applyProtection="1">
      <alignment vertical="center" textRotation="255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top"/>
    </xf>
    <xf numFmtId="0" fontId="0" fillId="0" borderId="0" xfId="0" applyAlignment="1" quotePrefix="1">
      <alignment vertical="center"/>
    </xf>
    <xf numFmtId="176" fontId="0" fillId="0" borderId="10" xfId="0" applyNumberFormat="1" applyBorder="1" applyAlignment="1" applyProtection="1">
      <alignment vertical="center" textRotation="255"/>
      <protection locked="0"/>
    </xf>
    <xf numFmtId="3" fontId="0" fillId="0" borderId="10" xfId="0" applyNumberFormat="1" applyBorder="1" applyAlignment="1" applyProtection="1">
      <alignment vertical="center" textRotation="255"/>
      <protection locked="0"/>
    </xf>
    <xf numFmtId="0" fontId="0" fillId="0" borderId="0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textRotation="255" shrinkToFit="1"/>
      <protection locked="0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 quotePrefix="1">
      <alignment horizontal="center" vertical="center" shrinkToFit="1"/>
    </xf>
    <xf numFmtId="0" fontId="0" fillId="0" borderId="18" xfId="0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 quotePrefix="1">
      <alignment horizontal="center" vertical="center"/>
    </xf>
    <xf numFmtId="0" fontId="0" fillId="0" borderId="18" xfId="0" applyBorder="1" applyAlignment="1" applyProtection="1">
      <alignment vertical="center" textRotation="255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textRotation="255"/>
      <protection locked="0"/>
    </xf>
    <xf numFmtId="0" fontId="0" fillId="0" borderId="36" xfId="0" applyBorder="1" applyAlignment="1" applyProtection="1">
      <alignment vertical="center" textRotation="255"/>
      <protection locked="0"/>
    </xf>
    <xf numFmtId="0" fontId="16" fillId="0" borderId="25" xfId="0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13" fillId="0" borderId="20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 quotePrefix="1">
      <alignment vertical="center"/>
      <protection/>
    </xf>
    <xf numFmtId="0" fontId="0" fillId="0" borderId="10" xfId="0" applyFill="1" applyBorder="1" applyAlignment="1" applyProtection="1">
      <alignment vertical="center" textRotation="255" shrinkToFit="1"/>
      <protection/>
    </xf>
    <xf numFmtId="0" fontId="0" fillId="0" borderId="10" xfId="0" applyBorder="1" applyAlignment="1" applyProtection="1">
      <alignment vertical="center" textRotation="255"/>
      <protection/>
    </xf>
    <xf numFmtId="0" fontId="0" fillId="0" borderId="38" xfId="0" applyBorder="1" applyAlignment="1" applyProtection="1">
      <alignment vertical="center"/>
      <protection locked="0"/>
    </xf>
    <xf numFmtId="0" fontId="13" fillId="0" borderId="24" xfId="0" applyFont="1" applyFill="1" applyBorder="1" applyAlignment="1">
      <alignment horizontal="center" vertical="center"/>
    </xf>
    <xf numFmtId="0" fontId="16" fillId="0" borderId="39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textRotation="255"/>
      <protection locked="0"/>
    </xf>
    <xf numFmtId="0" fontId="0" fillId="0" borderId="0" xfId="0" applyFill="1" applyBorder="1" applyAlignment="1" applyProtection="1">
      <alignment vertical="center" textRotation="255"/>
      <protection locked="0"/>
    </xf>
    <xf numFmtId="0" fontId="0" fillId="0" borderId="18" xfId="0" applyFill="1" applyBorder="1" applyAlignment="1" applyProtection="1">
      <alignment vertical="center" textRotation="255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13" fillId="0" borderId="4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vertical="center" shrinkToFit="1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13" fillId="33" borderId="47" xfId="0" applyFont="1" applyFill="1" applyBorder="1" applyAlignment="1" applyProtection="1">
      <alignment horizontal="center" vertical="center"/>
      <protection locked="0"/>
    </xf>
    <xf numFmtId="0" fontId="13" fillId="33" borderId="48" xfId="0" applyFont="1" applyFill="1" applyBorder="1" applyAlignment="1" applyProtection="1">
      <alignment horizontal="center" vertical="center"/>
      <protection locked="0"/>
    </xf>
    <xf numFmtId="0" fontId="14" fillId="0" borderId="24" xfId="43" applyBorder="1" applyAlignment="1" applyProtection="1">
      <alignment vertical="center"/>
      <protection locked="0"/>
    </xf>
    <xf numFmtId="0" fontId="13" fillId="0" borderId="49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 textRotation="255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0" fillId="0" borderId="16" xfId="0" applyBorder="1" applyAlignment="1" applyProtection="1" quotePrefix="1">
      <alignment horizontal="center" vertical="center" shrinkToFit="1"/>
      <protection/>
    </xf>
    <xf numFmtId="0" fontId="0" fillId="0" borderId="17" xfId="0" applyFill="1" applyBorder="1" applyAlignment="1" quotePrefix="1">
      <alignment vertical="center"/>
    </xf>
    <xf numFmtId="0" fontId="0" fillId="0" borderId="0" xfId="0" applyBorder="1" applyAlignment="1">
      <alignment horizontal="center" vertical="center" shrinkToFit="1"/>
    </xf>
    <xf numFmtId="38" fontId="0" fillId="0" borderId="10" xfId="0" applyNumberFormat="1" applyBorder="1" applyAlignment="1" applyProtection="1">
      <alignment vertical="center" textRotation="255" shrinkToFit="1"/>
      <protection locked="0"/>
    </xf>
    <xf numFmtId="0" fontId="13" fillId="0" borderId="50" xfId="0" applyFont="1" applyFill="1" applyBorder="1" applyAlignment="1" applyProtection="1">
      <alignment vertical="center"/>
      <protection locked="0"/>
    </xf>
    <xf numFmtId="0" fontId="8" fillId="34" borderId="51" xfId="0" applyFont="1" applyFill="1" applyBorder="1" applyAlignment="1" quotePrefix="1">
      <alignment horizontal="center" vertical="center"/>
    </xf>
    <xf numFmtId="0" fontId="8" fillId="34" borderId="40" xfId="0" applyFont="1" applyFill="1" applyBorder="1" applyAlignment="1" quotePrefix="1">
      <alignment horizontal="center" vertical="center"/>
    </xf>
    <xf numFmtId="0" fontId="8" fillId="34" borderId="52" xfId="0" applyFont="1" applyFill="1" applyBorder="1" applyAlignment="1" quotePrefix="1">
      <alignment horizontal="center" vertical="center"/>
    </xf>
    <xf numFmtId="0" fontId="8" fillId="34" borderId="53" xfId="0" applyFont="1" applyFill="1" applyBorder="1" applyAlignment="1">
      <alignment vertical="center"/>
    </xf>
    <xf numFmtId="0" fontId="8" fillId="34" borderId="52" xfId="0" applyFont="1" applyFill="1" applyBorder="1" applyAlignment="1" quotePrefix="1">
      <alignment horizontal="left" vertical="center"/>
    </xf>
    <xf numFmtId="0" fontId="8" fillId="34" borderId="54" xfId="0" applyFont="1" applyFill="1" applyBorder="1" applyAlignment="1">
      <alignment vertical="center" shrinkToFit="1"/>
    </xf>
    <xf numFmtId="0" fontId="8" fillId="34" borderId="55" xfId="0" applyFont="1" applyFill="1" applyBorder="1" applyAlignment="1">
      <alignment vertical="center" shrinkToFit="1"/>
    </xf>
    <xf numFmtId="0" fontId="8" fillId="34" borderId="56" xfId="0" applyFont="1" applyFill="1" applyBorder="1" applyAlignment="1">
      <alignment horizontal="left" vertical="center" wrapText="1"/>
    </xf>
    <xf numFmtId="0" fontId="8" fillId="34" borderId="53" xfId="0" applyFont="1" applyFill="1" applyBorder="1" applyAlignment="1">
      <alignment vertical="center" wrapText="1"/>
    </xf>
    <xf numFmtId="0" fontId="8" fillId="34" borderId="57" xfId="0" applyFont="1" applyFill="1" applyBorder="1" applyAlignment="1" quotePrefix="1">
      <alignment horizontal="center" vertical="center"/>
    </xf>
    <xf numFmtId="0" fontId="8" fillId="34" borderId="58" xfId="0" applyFont="1" applyFill="1" applyBorder="1" applyAlignment="1" quotePrefix="1">
      <alignment horizontal="center" vertical="center"/>
    </xf>
    <xf numFmtId="0" fontId="8" fillId="34" borderId="59" xfId="0" applyFont="1" applyFill="1" applyBorder="1" applyAlignment="1" quotePrefix="1">
      <alignment horizontal="center" vertical="center"/>
    </xf>
    <xf numFmtId="0" fontId="8" fillId="34" borderId="60" xfId="0" applyFont="1" applyFill="1" applyBorder="1" applyAlignment="1" quotePrefix="1">
      <alignment horizontal="center" vertical="center"/>
    </xf>
    <xf numFmtId="0" fontId="8" fillId="34" borderId="61" xfId="0" applyFont="1" applyFill="1" applyBorder="1" applyAlignment="1" quotePrefix="1">
      <alignment horizontal="center" vertical="center"/>
    </xf>
    <xf numFmtId="0" fontId="13" fillId="35" borderId="62" xfId="0" applyFont="1" applyFill="1" applyBorder="1" applyAlignment="1">
      <alignment horizontal="center" vertical="center" shrinkToFit="1"/>
    </xf>
    <xf numFmtId="0" fontId="13" fillId="35" borderId="63" xfId="0" applyFont="1" applyFill="1" applyBorder="1" applyAlignment="1">
      <alignment horizontal="center" vertical="center" shrinkToFit="1"/>
    </xf>
    <xf numFmtId="0" fontId="16" fillId="35" borderId="64" xfId="0" applyFont="1" applyFill="1" applyBorder="1" applyAlignment="1">
      <alignment horizontal="center" vertical="center" shrinkToFit="1"/>
    </xf>
    <xf numFmtId="0" fontId="16" fillId="35" borderId="65" xfId="0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top"/>
    </xf>
    <xf numFmtId="0" fontId="16" fillId="0" borderId="67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68" xfId="0" applyFont="1" applyFill="1" applyBorder="1" applyAlignment="1">
      <alignment horizontal="center" vertical="top"/>
    </xf>
    <xf numFmtId="0" fontId="16" fillId="0" borderId="63" xfId="0" applyFont="1" applyFill="1" applyBorder="1" applyAlignment="1">
      <alignment horizontal="center" vertical="top"/>
    </xf>
    <xf numFmtId="38" fontId="13" fillId="0" borderId="69" xfId="49" applyFont="1" applyFill="1" applyBorder="1" applyAlignment="1">
      <alignment horizontal="left" vertical="center" shrinkToFit="1"/>
    </xf>
    <xf numFmtId="38" fontId="13" fillId="0" borderId="36" xfId="49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/>
    </xf>
    <xf numFmtId="0" fontId="13" fillId="0" borderId="70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right" vertical="center"/>
    </xf>
    <xf numFmtId="0" fontId="13" fillId="0" borderId="71" xfId="0" applyFont="1" applyFill="1" applyBorder="1" applyAlignment="1">
      <alignment vertical="center"/>
    </xf>
    <xf numFmtId="38" fontId="13" fillId="0" borderId="72" xfId="49" applyFont="1" applyFill="1" applyBorder="1" applyAlignment="1" applyProtection="1">
      <alignment vertical="center" shrinkToFit="1"/>
      <protection/>
    </xf>
    <xf numFmtId="38" fontId="13" fillId="0" borderId="73" xfId="49" applyFont="1" applyFill="1" applyBorder="1" applyAlignment="1" applyProtection="1">
      <alignment vertical="center" shrinkToFit="1"/>
      <protection/>
    </xf>
    <xf numFmtId="0" fontId="13" fillId="0" borderId="18" xfId="0" applyFont="1" applyFill="1" applyBorder="1" applyAlignment="1">
      <alignment horizontal="right" vertical="center" shrinkToFit="1"/>
    </xf>
    <xf numFmtId="0" fontId="13" fillId="0" borderId="74" xfId="0" applyFont="1" applyFill="1" applyBorder="1" applyAlignment="1">
      <alignment vertical="center"/>
    </xf>
    <xf numFmtId="0" fontId="13" fillId="0" borderId="73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>
      <alignment horizontal="right" vertical="center"/>
    </xf>
    <xf numFmtId="0" fontId="13" fillId="0" borderId="75" xfId="0" applyFont="1" applyFill="1" applyBorder="1" applyAlignment="1">
      <alignment vertical="center"/>
    </xf>
    <xf numFmtId="0" fontId="13" fillId="0" borderId="76" xfId="0" applyFont="1" applyFill="1" applyBorder="1" applyAlignment="1">
      <alignment horizontal="right" vertical="center"/>
    </xf>
    <xf numFmtId="0" fontId="13" fillId="0" borderId="71" xfId="0" applyFont="1" applyFill="1" applyBorder="1" applyAlignment="1">
      <alignment vertical="center"/>
    </xf>
    <xf numFmtId="0" fontId="13" fillId="0" borderId="77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78" xfId="0" applyFont="1" applyFill="1" applyBorder="1" applyAlignment="1">
      <alignment vertical="center" shrinkToFit="1"/>
    </xf>
    <xf numFmtId="0" fontId="13" fillId="0" borderId="7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right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7" fillId="0" borderId="87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7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72" xfId="0" applyFont="1" applyFill="1" applyBorder="1" applyAlignment="1">
      <alignment vertical="center"/>
    </xf>
    <xf numFmtId="0" fontId="16" fillId="0" borderId="88" xfId="0" applyFont="1" applyFill="1" applyBorder="1" applyAlignment="1">
      <alignment horizontal="right" vertical="center"/>
    </xf>
    <xf numFmtId="0" fontId="16" fillId="0" borderId="89" xfId="0" applyFont="1" applyFill="1" applyBorder="1" applyAlignment="1">
      <alignment horizontal="right" vertical="center"/>
    </xf>
    <xf numFmtId="0" fontId="13" fillId="0" borderId="75" xfId="0" applyFont="1" applyFill="1" applyBorder="1" applyAlignment="1">
      <alignment vertical="center" shrinkToFit="1"/>
    </xf>
    <xf numFmtId="0" fontId="13" fillId="0" borderId="84" xfId="0" applyFont="1" applyFill="1" applyBorder="1" applyAlignment="1">
      <alignment vertical="center" shrinkToFi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6" fillId="0" borderId="88" xfId="0" applyFont="1" applyFill="1" applyBorder="1" applyAlignment="1">
      <alignment horizontal="right" vertical="center"/>
    </xf>
    <xf numFmtId="0" fontId="0" fillId="0" borderId="73" xfId="0" applyFill="1" applyBorder="1" applyAlignment="1">
      <alignment vertical="center" shrinkToFit="1"/>
    </xf>
    <xf numFmtId="0" fontId="6" fillId="0" borderId="73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 shrinkToFit="1"/>
    </xf>
    <xf numFmtId="0" fontId="13" fillId="0" borderId="92" xfId="0" applyFont="1" applyFill="1" applyBorder="1" applyAlignment="1">
      <alignment vertical="center" shrinkToFit="1"/>
    </xf>
    <xf numFmtId="0" fontId="13" fillId="0" borderId="93" xfId="0" applyFont="1" applyFill="1" applyBorder="1" applyAlignment="1">
      <alignment vertical="center" shrinkToFit="1"/>
    </xf>
    <xf numFmtId="0" fontId="13" fillId="0" borderId="9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74" xfId="0" applyFont="1" applyFill="1" applyBorder="1" applyAlignment="1">
      <alignment vertical="center" shrinkToFit="1"/>
    </xf>
    <xf numFmtId="0" fontId="13" fillId="0" borderId="60" xfId="0" applyFont="1" applyFill="1" applyBorder="1" applyAlignment="1">
      <alignment vertical="center" shrinkToFit="1"/>
    </xf>
    <xf numFmtId="0" fontId="13" fillId="0" borderId="71" xfId="0" applyFont="1" applyFill="1" applyBorder="1" applyAlignment="1">
      <alignment vertical="center" shrinkToFit="1"/>
    </xf>
    <xf numFmtId="0" fontId="13" fillId="0" borderId="88" xfId="0" applyFont="1" applyFill="1" applyBorder="1" applyAlignment="1">
      <alignment horizontal="right" vertical="center"/>
    </xf>
    <xf numFmtId="0" fontId="8" fillId="2" borderId="40" xfId="0" applyFont="1" applyFill="1" applyBorder="1" applyAlignment="1" quotePrefix="1">
      <alignment horizontal="center" vertical="center"/>
    </xf>
    <xf numFmtId="0" fontId="8" fillId="2" borderId="51" xfId="0" applyFont="1" applyFill="1" applyBorder="1" applyAlignment="1" quotePrefix="1">
      <alignment horizontal="center" vertical="center"/>
    </xf>
    <xf numFmtId="0" fontId="8" fillId="2" borderId="52" xfId="0" applyFont="1" applyFill="1" applyBorder="1" applyAlignment="1" quotePrefix="1">
      <alignment horizontal="center" vertical="center"/>
    </xf>
    <xf numFmtId="0" fontId="8" fillId="2" borderId="53" xfId="0" applyFont="1" applyFill="1" applyBorder="1" applyAlignment="1">
      <alignment vertical="center"/>
    </xf>
    <xf numFmtId="0" fontId="8" fillId="2" borderId="52" xfId="0" applyFont="1" applyFill="1" applyBorder="1" applyAlignment="1" quotePrefix="1">
      <alignment horizontal="left" vertical="center"/>
    </xf>
    <xf numFmtId="0" fontId="8" fillId="2" borderId="54" xfId="0" applyFont="1" applyFill="1" applyBorder="1" applyAlignment="1">
      <alignment vertical="center" shrinkToFit="1"/>
    </xf>
    <xf numFmtId="0" fontId="8" fillId="2" borderId="55" xfId="0" applyFont="1" applyFill="1" applyBorder="1" applyAlignment="1">
      <alignment vertical="center" shrinkToFit="1"/>
    </xf>
    <xf numFmtId="0" fontId="8" fillId="2" borderId="56" xfId="0" applyFont="1" applyFill="1" applyBorder="1" applyAlignment="1">
      <alignment horizontal="left" vertical="center" wrapText="1"/>
    </xf>
    <xf numFmtId="0" fontId="8" fillId="2" borderId="53" xfId="0" applyFont="1" applyFill="1" applyBorder="1" applyAlignment="1">
      <alignment vertical="center" wrapText="1"/>
    </xf>
    <xf numFmtId="0" fontId="8" fillId="2" borderId="57" xfId="0" applyFont="1" applyFill="1" applyBorder="1" applyAlignment="1" quotePrefix="1">
      <alignment horizontal="center" vertical="center"/>
    </xf>
    <xf numFmtId="0" fontId="8" fillId="2" borderId="58" xfId="0" applyFont="1" applyFill="1" applyBorder="1" applyAlignment="1" quotePrefix="1">
      <alignment horizontal="center" vertical="center"/>
    </xf>
    <xf numFmtId="0" fontId="8" fillId="2" borderId="59" xfId="0" applyFont="1" applyFill="1" applyBorder="1" applyAlignment="1" quotePrefix="1">
      <alignment horizontal="center" vertical="center"/>
    </xf>
    <xf numFmtId="0" fontId="8" fillId="2" borderId="60" xfId="0" applyFont="1" applyFill="1" applyBorder="1" applyAlignment="1" quotePrefix="1">
      <alignment horizontal="center" vertical="center"/>
    </xf>
    <xf numFmtId="0" fontId="8" fillId="2" borderId="61" xfId="0" applyFont="1" applyFill="1" applyBorder="1" applyAlignment="1" quotePrefix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4" fillId="0" borderId="24" xfId="43" applyFill="1" applyBorder="1" applyAlignment="1" applyProtection="1">
      <alignment vertical="center"/>
      <protection locked="0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36" borderId="62" xfId="0" applyFont="1" applyFill="1" applyBorder="1" applyAlignment="1">
      <alignment horizontal="center" vertical="center" shrinkToFit="1"/>
    </xf>
    <xf numFmtId="0" fontId="13" fillId="36" borderId="63" xfId="0" applyFont="1" applyFill="1" applyBorder="1" applyAlignment="1">
      <alignment horizontal="center" vertical="center" shrinkToFit="1"/>
    </xf>
    <xf numFmtId="0" fontId="16" fillId="36" borderId="64" xfId="0" applyFont="1" applyFill="1" applyBorder="1" applyAlignment="1">
      <alignment horizontal="center" vertical="center" shrinkToFit="1"/>
    </xf>
    <xf numFmtId="0" fontId="16" fillId="36" borderId="65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38" fontId="13" fillId="0" borderId="95" xfId="49" applyFont="1" applyFill="1" applyBorder="1" applyAlignment="1" applyProtection="1">
      <alignment horizontal="right" vertical="center" shrinkToFit="1"/>
      <protection locked="0"/>
    </xf>
    <xf numFmtId="38" fontId="13" fillId="0" borderId="92" xfId="49" applyFont="1" applyFill="1" applyBorder="1" applyAlignment="1" applyProtection="1">
      <alignment horizontal="right" vertical="center" shrinkToFit="1"/>
      <protection locked="0"/>
    </xf>
    <xf numFmtId="38" fontId="13" fillId="0" borderId="35" xfId="49" applyFont="1" applyFill="1" applyBorder="1" applyAlignment="1" applyProtection="1">
      <alignment horizontal="right" vertical="center" shrinkToFit="1"/>
      <protection locked="0"/>
    </xf>
    <xf numFmtId="38" fontId="13" fillId="0" borderId="18" xfId="49" applyFont="1" applyFill="1" applyBorder="1" applyAlignment="1" applyProtection="1">
      <alignment horizontal="right" vertical="center" shrinkToFit="1"/>
      <protection locked="0"/>
    </xf>
    <xf numFmtId="0" fontId="13" fillId="4" borderId="96" xfId="0" applyFont="1" applyFill="1" applyBorder="1" applyAlignment="1">
      <alignment vertical="center" shrinkToFit="1"/>
    </xf>
    <xf numFmtId="0" fontId="13" fillId="4" borderId="66" xfId="0" applyFont="1" applyFill="1" applyBorder="1" applyAlignment="1">
      <alignment vertical="center"/>
    </xf>
    <xf numFmtId="0" fontId="13" fillId="4" borderId="67" xfId="0" applyFont="1" applyFill="1" applyBorder="1" applyAlignment="1">
      <alignment vertical="center"/>
    </xf>
    <xf numFmtId="0" fontId="13" fillId="4" borderId="97" xfId="0" applyFont="1" applyFill="1" applyBorder="1" applyAlignment="1">
      <alignment vertical="center" shrinkToFit="1"/>
    </xf>
    <xf numFmtId="0" fontId="13" fillId="4" borderId="10" xfId="0" applyFont="1" applyFill="1" applyBorder="1" applyAlignment="1">
      <alignment vertical="center"/>
    </xf>
    <xf numFmtId="0" fontId="13" fillId="4" borderId="68" xfId="0" applyFont="1" applyFill="1" applyBorder="1" applyAlignment="1">
      <alignment vertical="center"/>
    </xf>
    <xf numFmtId="0" fontId="13" fillId="4" borderId="98" xfId="0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 shrinkToFit="1"/>
    </xf>
    <xf numFmtId="0" fontId="13" fillId="0" borderId="99" xfId="0" applyFont="1" applyFill="1" applyBorder="1" applyAlignment="1">
      <alignment vertical="center"/>
    </xf>
    <xf numFmtId="0" fontId="13" fillId="0" borderId="100" xfId="0" applyFont="1" applyFill="1" applyBorder="1" applyAlignment="1">
      <alignment vertical="center"/>
    </xf>
    <xf numFmtId="0" fontId="6" fillId="4" borderId="101" xfId="0" applyFont="1" applyFill="1" applyBorder="1" applyAlignment="1">
      <alignment vertical="center" shrinkToFit="1"/>
    </xf>
    <xf numFmtId="0" fontId="0" fillId="4" borderId="64" xfId="0" applyFill="1" applyBorder="1" applyAlignment="1">
      <alignment vertical="center" shrinkToFit="1"/>
    </xf>
    <xf numFmtId="0" fontId="0" fillId="0" borderId="16" xfId="0" applyFill="1" applyBorder="1" applyAlignment="1" quotePrefix="1">
      <alignment horizontal="center" vertical="center"/>
    </xf>
    <xf numFmtId="0" fontId="0" fillId="0" borderId="27" xfId="0" applyFill="1" applyBorder="1" applyAlignment="1" quotePrefix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0" fontId="16" fillId="4" borderId="102" xfId="0" applyFont="1" applyFill="1" applyBorder="1" applyAlignment="1" applyProtection="1">
      <alignment vertical="center" shrinkToFit="1"/>
      <protection/>
    </xf>
    <xf numFmtId="0" fontId="16" fillId="4" borderId="24" xfId="0" applyFont="1" applyFill="1" applyBorder="1" applyAlignment="1" applyProtection="1">
      <alignment vertical="center"/>
      <protection/>
    </xf>
    <xf numFmtId="0" fontId="16" fillId="4" borderId="11" xfId="0" applyFont="1" applyFill="1" applyBorder="1" applyAlignment="1" applyProtection="1">
      <alignment vertical="center"/>
      <protection/>
    </xf>
    <xf numFmtId="0" fontId="16" fillId="4" borderId="73" xfId="0" applyFont="1" applyFill="1" applyBorder="1" applyAlignment="1" applyProtection="1">
      <alignment vertical="center"/>
      <protection/>
    </xf>
    <xf numFmtId="0" fontId="13" fillId="4" borderId="103" xfId="0" applyFont="1" applyFill="1" applyBorder="1" applyAlignment="1">
      <alignment vertical="center"/>
    </xf>
    <xf numFmtId="38" fontId="16" fillId="4" borderId="88" xfId="49" applyFont="1" applyFill="1" applyBorder="1" applyAlignment="1" applyProtection="1">
      <alignment vertical="center" shrinkToFit="1"/>
      <protection/>
    </xf>
    <xf numFmtId="38" fontId="16" fillId="4" borderId="11" xfId="49" applyFont="1" applyFill="1" applyBorder="1" applyAlignment="1" applyProtection="1">
      <alignment vertical="center" shrinkToFit="1"/>
      <protection/>
    </xf>
    <xf numFmtId="38" fontId="16" fillId="4" borderId="20" xfId="49" applyFont="1" applyFill="1" applyBorder="1" applyAlignment="1" applyProtection="1">
      <alignment vertical="center" shrinkToFit="1"/>
      <protection/>
    </xf>
    <xf numFmtId="0" fontId="13" fillId="4" borderId="104" xfId="0" applyFont="1" applyFill="1" applyBorder="1" applyAlignment="1">
      <alignment vertical="center" shrinkToFit="1"/>
    </xf>
    <xf numFmtId="0" fontId="13" fillId="4" borderId="105" xfId="0" applyFont="1" applyFill="1" applyBorder="1" applyAlignment="1">
      <alignment vertical="center"/>
    </xf>
    <xf numFmtId="0" fontId="13" fillId="4" borderId="91" xfId="0" applyFont="1" applyFill="1" applyBorder="1" applyAlignment="1">
      <alignment vertical="center" shrinkToFit="1"/>
    </xf>
    <xf numFmtId="0" fontId="13" fillId="4" borderId="80" xfId="0" applyFont="1" applyFill="1" applyBorder="1" applyAlignment="1">
      <alignment vertical="center" shrinkToFit="1"/>
    </xf>
    <xf numFmtId="0" fontId="13" fillId="4" borderId="106" xfId="0" applyFont="1" applyFill="1" applyBorder="1" applyAlignment="1">
      <alignment vertical="center" shrinkToFit="1"/>
    </xf>
    <xf numFmtId="0" fontId="8" fillId="34" borderId="61" xfId="0" applyFont="1" applyFill="1" applyBorder="1" applyAlignment="1" quotePrefix="1">
      <alignment horizontal="center" vertical="center"/>
    </xf>
    <xf numFmtId="0" fontId="8" fillId="34" borderId="60" xfId="0" applyFont="1" applyFill="1" applyBorder="1" applyAlignment="1" quotePrefix="1">
      <alignment horizontal="center" vertical="center"/>
    </xf>
    <xf numFmtId="0" fontId="13" fillId="0" borderId="89" xfId="0" applyFont="1" applyFill="1" applyBorder="1" applyAlignment="1" applyProtection="1">
      <alignment horizontal="right" vertical="center" shrinkToFit="1"/>
      <protection locked="0"/>
    </xf>
    <xf numFmtId="0" fontId="13" fillId="0" borderId="23" xfId="0" applyFont="1" applyBorder="1" applyAlignment="1" applyProtection="1">
      <alignment horizontal="right" vertical="center" shrinkToFit="1"/>
      <protection locked="0"/>
    </xf>
    <xf numFmtId="0" fontId="13" fillId="4" borderId="22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vertical="center" shrinkToFit="1"/>
    </xf>
    <xf numFmtId="0" fontId="13" fillId="4" borderId="107" xfId="0" applyFont="1" applyFill="1" applyBorder="1" applyAlignment="1">
      <alignment vertical="center" shrinkToFit="1"/>
    </xf>
    <xf numFmtId="0" fontId="13" fillId="0" borderId="80" xfId="0" applyFont="1" applyFill="1" applyBorder="1" applyAlignment="1" applyProtection="1">
      <alignment horizontal="right" vertical="center" shrinkToFit="1"/>
      <protection locked="0"/>
    </xf>
    <xf numFmtId="0" fontId="8" fillId="34" borderId="72" xfId="0" applyFont="1" applyFill="1" applyBorder="1" applyAlignment="1">
      <alignment vertical="center"/>
    </xf>
    <xf numFmtId="0" fontId="8" fillId="34" borderId="64" xfId="0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0" fontId="8" fillId="34" borderId="65" xfId="0" applyFont="1" applyFill="1" applyBorder="1" applyAlignment="1">
      <alignment vertical="center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73" xfId="0" applyFont="1" applyBorder="1" applyAlignment="1" applyProtection="1">
      <alignment horizontal="left" vertical="center"/>
      <protection locked="0"/>
    </xf>
    <xf numFmtId="0" fontId="13" fillId="4" borderId="108" xfId="0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vertical="center" shrinkToFit="1"/>
    </xf>
    <xf numFmtId="0" fontId="13" fillId="4" borderId="109" xfId="0" applyFont="1" applyFill="1" applyBorder="1" applyAlignment="1">
      <alignment vertical="center" shrinkToFit="1"/>
    </xf>
    <xf numFmtId="0" fontId="13" fillId="0" borderId="18" xfId="0" applyFont="1" applyFill="1" applyBorder="1" applyAlignment="1" applyProtection="1">
      <alignment horizontal="right" vertical="center" shrinkToFit="1"/>
      <protection locked="0"/>
    </xf>
    <xf numFmtId="0" fontId="13" fillId="4" borderId="35" xfId="0" applyFont="1" applyFill="1" applyBorder="1" applyAlignment="1">
      <alignment horizontal="center" vertical="center" shrinkToFit="1"/>
    </xf>
    <xf numFmtId="0" fontId="13" fillId="0" borderId="98" xfId="0" applyFont="1" applyFill="1" applyBorder="1" applyAlignment="1" applyProtection="1">
      <alignment horizontal="right" vertical="center" shrinkToFit="1"/>
      <protection locked="0"/>
    </xf>
    <xf numFmtId="0" fontId="0" fillId="0" borderId="110" xfId="0" applyBorder="1" applyAlignment="1" applyProtection="1">
      <alignment horizontal="left" vertical="top"/>
      <protection locked="0"/>
    </xf>
    <xf numFmtId="0" fontId="0" fillId="0" borderId="99" xfId="0" applyBorder="1" applyAlignment="1" applyProtection="1">
      <alignment horizontal="left" vertical="top"/>
      <protection locked="0"/>
    </xf>
    <xf numFmtId="0" fontId="0" fillId="0" borderId="100" xfId="0" applyBorder="1" applyAlignment="1" applyProtection="1">
      <alignment horizontal="left" vertical="top"/>
      <protection locked="0"/>
    </xf>
    <xf numFmtId="0" fontId="6" fillId="4" borderId="72" xfId="0" applyFont="1" applyFill="1" applyBorder="1" applyAlignment="1" applyProtection="1">
      <alignment horizontal="center" vertical="center"/>
      <protection/>
    </xf>
    <xf numFmtId="0" fontId="6" fillId="4" borderId="64" xfId="0" applyFont="1" applyFill="1" applyBorder="1" applyAlignment="1" applyProtection="1">
      <alignment horizontal="center" vertical="center"/>
      <protection/>
    </xf>
    <xf numFmtId="0" fontId="6" fillId="4" borderId="33" xfId="0" applyFont="1" applyFill="1" applyBorder="1" applyAlignment="1" applyProtection="1">
      <alignment horizontal="center" vertical="center"/>
      <protection/>
    </xf>
    <xf numFmtId="176" fontId="7" fillId="0" borderId="101" xfId="0" applyNumberFormat="1" applyFont="1" applyBorder="1" applyAlignment="1" applyProtection="1">
      <alignment vertical="center"/>
      <protection locked="0"/>
    </xf>
    <xf numFmtId="176" fontId="7" fillId="0" borderId="64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shrinkToFit="1"/>
    </xf>
    <xf numFmtId="0" fontId="8" fillId="34" borderId="52" xfId="0" applyFont="1" applyFill="1" applyBorder="1" applyAlignment="1" quotePrefix="1">
      <alignment horizontal="center" vertical="center"/>
    </xf>
    <xf numFmtId="0" fontId="8" fillId="34" borderId="94" xfId="0" applyFont="1" applyFill="1" applyBorder="1" applyAlignment="1" quotePrefix="1">
      <alignment horizontal="center" vertical="center"/>
    </xf>
    <xf numFmtId="0" fontId="13" fillId="34" borderId="60" xfId="0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right" vertical="center" shrinkToFit="1"/>
      <protection locked="0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80" xfId="0" applyFont="1" applyFill="1" applyBorder="1" applyAlignment="1">
      <alignment vertical="center" shrinkToFit="1"/>
    </xf>
    <xf numFmtId="0" fontId="13" fillId="0" borderId="77" xfId="0" applyFont="1" applyFill="1" applyBorder="1" applyAlignment="1">
      <alignment vertical="center" shrinkToFit="1"/>
    </xf>
    <xf numFmtId="0" fontId="13" fillId="4" borderId="91" xfId="0" applyFont="1" applyFill="1" applyBorder="1" applyAlignment="1">
      <alignment horizontal="left" vertical="center"/>
    </xf>
    <xf numFmtId="0" fontId="13" fillId="4" borderId="80" xfId="0" applyFont="1" applyFill="1" applyBorder="1" applyAlignment="1">
      <alignment horizontal="left" vertical="center"/>
    </xf>
    <xf numFmtId="0" fontId="0" fillId="4" borderId="80" xfId="0" applyFont="1" applyFill="1" applyBorder="1" applyAlignment="1">
      <alignment vertical="center"/>
    </xf>
    <xf numFmtId="38" fontId="16" fillId="0" borderId="42" xfId="49" applyFont="1" applyFill="1" applyBorder="1" applyAlignment="1" applyProtection="1">
      <alignment horizontal="right" vertical="center"/>
      <protection locked="0"/>
    </xf>
    <xf numFmtId="38" fontId="7" fillId="0" borderId="80" xfId="49" applyFont="1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6" xfId="0" applyBorder="1" applyAlignment="1" quotePrefix="1">
      <alignment vertical="center" shrinkToFit="1"/>
    </xf>
    <xf numFmtId="0" fontId="0" fillId="0" borderId="27" xfId="0" applyBorder="1" applyAlignment="1" quotePrefix="1">
      <alignment vertical="center" shrinkToFit="1"/>
    </xf>
    <xf numFmtId="0" fontId="0" fillId="0" borderId="17" xfId="0" applyBorder="1" applyAlignment="1" quotePrefix="1">
      <alignment vertical="center" shrinkToFit="1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27" xfId="0" applyFill="1" applyBorder="1" applyAlignment="1" applyProtection="1" quotePrefix="1">
      <alignment horizontal="center" vertical="center"/>
      <protection/>
    </xf>
    <xf numFmtId="0" fontId="0" fillId="0" borderId="17" xfId="0" applyFill="1" applyBorder="1" applyAlignment="1" applyProtection="1" quotePrefix="1">
      <alignment horizontal="center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0" xfId="0" applyFill="1" applyBorder="1" applyAlignment="1" quotePrefix="1">
      <alignment vertical="center" shrinkToFit="1"/>
    </xf>
    <xf numFmtId="0" fontId="0" fillId="0" borderId="16" xfId="0" applyBorder="1" applyAlignment="1" quotePrefix="1">
      <alignment horizontal="center" vertical="center" shrinkToFit="1"/>
    </xf>
    <xf numFmtId="0" fontId="0" fillId="0" borderId="27" xfId="0" applyBorder="1" applyAlignment="1" quotePrefix="1">
      <alignment horizontal="center" vertical="center" shrinkToFit="1"/>
    </xf>
    <xf numFmtId="0" fontId="0" fillId="0" borderId="17" xfId="0" applyBorder="1" applyAlignment="1" quotePrefix="1">
      <alignment horizontal="center" vertical="center" shrinkToFit="1"/>
    </xf>
    <xf numFmtId="0" fontId="0" fillId="0" borderId="10" xfId="0" applyBorder="1" applyAlignment="1" quotePrefix="1">
      <alignment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" xfId="0" applyBorder="1" applyAlignment="1" quotePrefix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 applyProtection="1" quotePrefix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 quotePrefix="1">
      <alignment horizontal="center" vertical="center" shrinkToFit="1"/>
      <protection locked="0"/>
    </xf>
    <xf numFmtId="0" fontId="0" fillId="0" borderId="17" xfId="0" applyFill="1" applyBorder="1" applyAlignment="1" applyProtection="1" quotePrefix="1">
      <alignment horizontal="center" vertical="center" shrinkToFit="1"/>
      <protection locked="0"/>
    </xf>
    <xf numFmtId="0" fontId="0" fillId="0" borderId="16" xfId="0" applyFill="1" applyBorder="1" applyAlignment="1" quotePrefix="1">
      <alignment vertical="center" shrinkToFit="1"/>
    </xf>
    <xf numFmtId="0" fontId="0" fillId="0" borderId="27" xfId="0" applyFill="1" applyBorder="1" applyAlignment="1" quotePrefix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6" xfId="0" applyFill="1" applyBorder="1" applyAlignment="1" quotePrefix="1">
      <alignment vertical="center"/>
    </xf>
    <xf numFmtId="0" fontId="0" fillId="0" borderId="17" xfId="0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0" fontId="18" fillId="0" borderId="0" xfId="0" applyFont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4" fillId="35" borderId="113" xfId="0" applyFont="1" applyFill="1" applyBorder="1" applyAlignment="1">
      <alignment horizontal="center" vertical="center"/>
    </xf>
    <xf numFmtId="0" fontId="4" fillId="35" borderId="114" xfId="0" applyFont="1" applyFill="1" applyBorder="1" applyAlignment="1">
      <alignment horizontal="center" vertical="center"/>
    </xf>
    <xf numFmtId="0" fontId="4" fillId="35" borderId="115" xfId="0" applyFont="1" applyFill="1" applyBorder="1" applyAlignment="1">
      <alignment horizontal="center" vertical="center"/>
    </xf>
    <xf numFmtId="0" fontId="4" fillId="35" borderId="116" xfId="0" applyFont="1" applyFill="1" applyBorder="1" applyAlignment="1">
      <alignment horizontal="center" vertical="center"/>
    </xf>
    <xf numFmtId="0" fontId="4" fillId="35" borderId="117" xfId="0" applyFont="1" applyFill="1" applyBorder="1" applyAlignment="1">
      <alignment horizontal="center" vertical="center"/>
    </xf>
    <xf numFmtId="0" fontId="4" fillId="35" borderId="114" xfId="0" applyFont="1" applyFill="1" applyBorder="1" applyAlignment="1">
      <alignment vertical="center"/>
    </xf>
    <xf numFmtId="0" fontId="4" fillId="35" borderId="116" xfId="0" applyFont="1" applyFill="1" applyBorder="1" applyAlignment="1">
      <alignment vertical="center"/>
    </xf>
    <xf numFmtId="0" fontId="8" fillId="34" borderId="82" xfId="0" applyFont="1" applyFill="1" applyBorder="1" applyAlignment="1" applyProtection="1">
      <alignment vertical="center" shrinkToFit="1"/>
      <protection/>
    </xf>
    <xf numFmtId="0" fontId="8" fillId="34" borderId="99" xfId="0" applyFont="1" applyFill="1" applyBorder="1" applyAlignment="1">
      <alignment vertical="center" shrinkToFit="1"/>
    </xf>
    <xf numFmtId="0" fontId="8" fillId="34" borderId="118" xfId="0" applyFont="1" applyFill="1" applyBorder="1" applyAlignment="1">
      <alignment vertical="center" shrinkToFit="1"/>
    </xf>
    <xf numFmtId="0" fontId="8" fillId="34" borderId="100" xfId="0" applyFont="1" applyFill="1" applyBorder="1" applyAlignment="1">
      <alignment vertical="center" shrinkToFit="1"/>
    </xf>
    <xf numFmtId="0" fontId="8" fillId="34" borderId="72" xfId="0" applyFont="1" applyFill="1" applyBorder="1" applyAlignment="1">
      <alignment vertical="center" shrinkToFit="1"/>
    </xf>
    <xf numFmtId="0" fontId="8" fillId="34" borderId="64" xfId="0" applyFont="1" applyFill="1" applyBorder="1" applyAlignment="1">
      <alignment vertical="center" shrinkToFit="1"/>
    </xf>
    <xf numFmtId="0" fontId="8" fillId="34" borderId="33" xfId="0" applyFont="1" applyFill="1" applyBorder="1" applyAlignment="1">
      <alignment vertical="center" shrinkToFit="1"/>
    </xf>
    <xf numFmtId="0" fontId="8" fillId="34" borderId="65" xfId="0" applyFont="1" applyFill="1" applyBorder="1" applyAlignment="1">
      <alignment vertical="center" shrinkToFi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vertical="center"/>
    </xf>
    <xf numFmtId="176" fontId="0" fillId="0" borderId="37" xfId="0" applyNumberFormat="1" applyBorder="1" applyAlignment="1" applyProtection="1">
      <alignment vertical="top" shrinkToFit="1"/>
      <protection locked="0"/>
    </xf>
    <xf numFmtId="176" fontId="7" fillId="0" borderId="88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73" xfId="0" applyBorder="1" applyAlignment="1">
      <alignment vertical="center"/>
    </xf>
    <xf numFmtId="0" fontId="8" fillId="34" borderId="92" xfId="0" applyFont="1" applyFill="1" applyBorder="1" applyAlignment="1">
      <alignment vertical="center" shrinkToFit="1"/>
    </xf>
    <xf numFmtId="0" fontId="8" fillId="34" borderId="93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shrinkToFit="1"/>
    </xf>
    <xf numFmtId="0" fontId="8" fillId="34" borderId="74" xfId="0" applyFont="1" applyFill="1" applyBorder="1" applyAlignment="1">
      <alignment vertical="center" shrinkToFit="1"/>
    </xf>
    <xf numFmtId="0" fontId="8" fillId="34" borderId="12" xfId="0" applyFont="1" applyFill="1" applyBorder="1" applyAlignment="1">
      <alignment vertical="center" shrinkToFit="1"/>
    </xf>
    <xf numFmtId="0" fontId="8" fillId="34" borderId="71" xfId="0" applyFont="1" applyFill="1" applyBorder="1" applyAlignment="1">
      <alignment vertical="center" shrinkToFit="1"/>
    </xf>
    <xf numFmtId="3" fontId="6" fillId="0" borderId="88" xfId="0" applyNumberFormat="1" applyFont="1" applyFill="1" applyBorder="1" applyAlignment="1" applyProtection="1">
      <alignment vertical="center" shrinkToFit="1"/>
      <protection locked="0"/>
    </xf>
    <xf numFmtId="3" fontId="6" fillId="0" borderId="11" xfId="0" applyNumberFormat="1" applyFont="1" applyFill="1" applyBorder="1" applyAlignment="1" applyProtection="1">
      <alignment vertical="center" shrinkToFit="1"/>
      <protection locked="0"/>
    </xf>
    <xf numFmtId="38" fontId="16" fillId="4" borderId="102" xfId="49" applyFont="1" applyFill="1" applyBorder="1" applyAlignment="1" applyProtection="1">
      <alignment vertical="center" shrinkToFit="1"/>
      <protection/>
    </xf>
    <xf numFmtId="3" fontId="16" fillId="0" borderId="88" xfId="49" applyNumberFormat="1" applyFont="1" applyFill="1" applyBorder="1" applyAlignment="1" applyProtection="1">
      <alignment vertical="center" shrinkToFit="1"/>
      <protection locked="0"/>
    </xf>
    <xf numFmtId="3" fontId="16" fillId="0" borderId="11" xfId="49" applyNumberFormat="1" applyFont="1" applyFill="1" applyBorder="1" applyAlignment="1" applyProtection="1">
      <alignment vertical="center" shrinkToFit="1"/>
      <protection locked="0"/>
    </xf>
    <xf numFmtId="0" fontId="13" fillId="0" borderId="80" xfId="0" applyFont="1" applyFill="1" applyBorder="1" applyAlignment="1" applyProtection="1">
      <alignment horizontal="left" vertical="center" shrinkToFit="1"/>
      <protection locked="0"/>
    </xf>
    <xf numFmtId="38" fontId="7" fillId="0" borderId="88" xfId="49" applyFont="1" applyFill="1" applyBorder="1" applyAlignment="1" applyProtection="1">
      <alignment vertical="center" shrinkToFit="1"/>
      <protection locked="0"/>
    </xf>
    <xf numFmtId="38" fontId="0" fillId="0" borderId="11" xfId="49" applyBorder="1" applyAlignment="1">
      <alignment vertical="center" shrinkToFit="1"/>
    </xf>
    <xf numFmtId="0" fontId="7" fillId="0" borderId="11" xfId="0" applyFont="1" applyFill="1" applyBorder="1" applyAlignment="1" applyProtection="1">
      <alignment vertical="center" shrinkToFit="1"/>
      <protection/>
    </xf>
    <xf numFmtId="0" fontId="0" fillId="0" borderId="73" xfId="0" applyFill="1" applyBorder="1" applyAlignment="1" applyProtection="1">
      <alignment vertical="center" shrinkToFit="1"/>
      <protection/>
    </xf>
    <xf numFmtId="3" fontId="16" fillId="0" borderId="88" xfId="0" applyNumberFormat="1" applyFont="1" applyFill="1" applyBorder="1" applyAlignment="1" applyProtection="1">
      <alignment vertical="center" shrinkToFit="1"/>
      <protection locked="0"/>
    </xf>
    <xf numFmtId="3" fontId="16" fillId="0" borderId="11" xfId="0" applyNumberFormat="1" applyFont="1" applyFill="1" applyBorder="1" applyAlignment="1" applyProtection="1">
      <alignment vertical="center" shrinkToFit="1"/>
      <protection locked="0"/>
    </xf>
    <xf numFmtId="0" fontId="8" fillId="34" borderId="11" xfId="0" applyFont="1" applyFill="1" applyBorder="1" applyAlignment="1">
      <alignment vertical="center" shrinkToFit="1"/>
    </xf>
    <xf numFmtId="0" fontId="13" fillId="34" borderId="11" xfId="0" applyFont="1" applyFill="1" applyBorder="1" applyAlignment="1">
      <alignment vertical="center" shrinkToFit="1"/>
    </xf>
    <xf numFmtId="0" fontId="13" fillId="34" borderId="73" xfId="0" applyFont="1" applyFill="1" applyBorder="1" applyAlignment="1">
      <alignment vertical="center" shrinkToFit="1"/>
    </xf>
    <xf numFmtId="176" fontId="16" fillId="4" borderId="24" xfId="0" applyNumberFormat="1" applyFont="1" applyFill="1" applyBorder="1" applyAlignment="1" applyProtection="1">
      <alignment vertical="center" shrinkToFit="1"/>
      <protection locked="0"/>
    </xf>
    <xf numFmtId="176" fontId="16" fillId="4" borderId="11" xfId="0" applyNumberFormat="1" applyFont="1" applyFill="1" applyBorder="1" applyAlignment="1" applyProtection="1">
      <alignment vertical="center" shrinkToFit="1"/>
      <protection locked="0"/>
    </xf>
    <xf numFmtId="176" fontId="16" fillId="4" borderId="119" xfId="0" applyNumberFormat="1" applyFont="1" applyFill="1" applyBorder="1" applyAlignment="1" applyProtection="1">
      <alignment vertical="center" shrinkToFit="1"/>
      <protection locked="0"/>
    </xf>
    <xf numFmtId="176" fontId="16" fillId="0" borderId="11" xfId="0" applyNumberFormat="1" applyFont="1" applyFill="1" applyBorder="1" applyAlignment="1" applyProtection="1">
      <alignment vertical="center" shrinkToFit="1"/>
      <protection locked="0"/>
    </xf>
    <xf numFmtId="176" fontId="0" fillId="4" borderId="33" xfId="0" applyNumberFormat="1" applyFill="1" applyBorder="1" applyAlignment="1" applyProtection="1">
      <alignment vertical="center" shrinkToFit="1"/>
      <protection locked="0"/>
    </xf>
    <xf numFmtId="176" fontId="0" fillId="4" borderId="11" xfId="0" applyNumberFormat="1" applyFill="1" applyBorder="1" applyAlignment="1" applyProtection="1">
      <alignment vertical="center" shrinkToFit="1"/>
      <protection locked="0"/>
    </xf>
    <xf numFmtId="176" fontId="0" fillId="4" borderId="119" xfId="0" applyNumberFormat="1" applyFill="1" applyBorder="1" applyAlignment="1" applyProtection="1">
      <alignment vertical="center" shrinkToFit="1"/>
      <protection locked="0"/>
    </xf>
    <xf numFmtId="176" fontId="0" fillId="0" borderId="11" xfId="0" applyNumberFormat="1" applyFill="1" applyBorder="1" applyAlignment="1" applyProtection="1">
      <alignment vertical="center" shrinkToFit="1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73" xfId="0" applyFont="1" applyFill="1" applyBorder="1" applyAlignment="1" applyProtection="1">
      <alignment vertical="center"/>
      <protection locked="0"/>
    </xf>
    <xf numFmtId="0" fontId="8" fillId="34" borderId="120" xfId="0" applyFont="1" applyFill="1" applyBorder="1" applyAlignment="1">
      <alignment vertical="center" shrinkToFit="1"/>
    </xf>
    <xf numFmtId="0" fontId="8" fillId="34" borderId="28" xfId="0" applyFont="1" applyFill="1" applyBorder="1" applyAlignment="1">
      <alignment vertical="center" shrinkToFit="1"/>
    </xf>
    <xf numFmtId="0" fontId="8" fillId="34" borderId="121" xfId="0" applyFont="1" applyFill="1" applyBorder="1" applyAlignment="1">
      <alignment vertical="center" shrinkToFit="1"/>
    </xf>
    <xf numFmtId="0" fontId="8" fillId="37" borderId="122" xfId="0" applyFont="1" applyFill="1" applyBorder="1" applyAlignment="1">
      <alignment vertical="center" wrapText="1" shrinkToFit="1"/>
    </xf>
    <xf numFmtId="0" fontId="8" fillId="37" borderId="123" xfId="0" applyFont="1" applyFill="1" applyBorder="1" applyAlignment="1">
      <alignment vertical="center" wrapText="1" shrinkToFit="1"/>
    </xf>
    <xf numFmtId="0" fontId="8" fillId="37" borderId="124" xfId="0" applyFont="1" applyFill="1" applyBorder="1" applyAlignment="1">
      <alignment vertical="center" wrapText="1" shrinkToFit="1"/>
    </xf>
    <xf numFmtId="0" fontId="8" fillId="34" borderId="59" xfId="0" applyFont="1" applyFill="1" applyBorder="1" applyAlignment="1" quotePrefix="1">
      <alignment horizontal="center" vertical="center"/>
    </xf>
    <xf numFmtId="0" fontId="13" fillId="0" borderId="125" xfId="0" applyFont="1" applyBorder="1" applyAlignment="1" applyProtection="1">
      <alignment horizontal="left" vertical="top" wrapText="1"/>
      <protection locked="0"/>
    </xf>
    <xf numFmtId="0" fontId="13" fillId="0" borderId="126" xfId="0" applyFont="1" applyBorder="1" applyAlignment="1" applyProtection="1">
      <alignment horizontal="left" vertical="top" wrapText="1"/>
      <protection locked="0"/>
    </xf>
    <xf numFmtId="0" fontId="13" fillId="0" borderId="127" xfId="0" applyFont="1" applyBorder="1" applyAlignment="1" applyProtection="1">
      <alignment horizontal="left" vertical="top" wrapText="1"/>
      <protection locked="0"/>
    </xf>
    <xf numFmtId="0" fontId="16" fillId="4" borderId="88" xfId="0" applyFont="1" applyFill="1" applyBorder="1" applyAlignment="1" applyProtection="1">
      <alignment vertical="center" shrinkToFit="1"/>
      <protection/>
    </xf>
    <xf numFmtId="0" fontId="16" fillId="4" borderId="11" xfId="0" applyFont="1" applyFill="1" applyBorder="1" applyAlignment="1" applyProtection="1">
      <alignment vertical="center" shrinkToFit="1"/>
      <protection/>
    </xf>
    <xf numFmtId="0" fontId="16" fillId="4" borderId="20" xfId="0" applyFont="1" applyFill="1" applyBorder="1" applyAlignment="1" applyProtection="1">
      <alignment vertical="center" shrinkToFit="1"/>
      <protection/>
    </xf>
    <xf numFmtId="0" fontId="8" fillId="34" borderId="58" xfId="0" applyFont="1" applyFill="1" applyBorder="1" applyAlignment="1" quotePrefix="1">
      <alignment horizontal="center" vertical="center"/>
    </xf>
    <xf numFmtId="0" fontId="8" fillId="34" borderId="128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vertical="center" wrapText="1" shrinkToFit="1"/>
    </xf>
    <xf numFmtId="0" fontId="8" fillId="34" borderId="129" xfId="0" applyFont="1" applyFill="1" applyBorder="1" applyAlignment="1">
      <alignment vertical="center" shrinkToFit="1"/>
    </xf>
    <xf numFmtId="0" fontId="8" fillId="34" borderId="22" xfId="0" applyFont="1" applyFill="1" applyBorder="1" applyAlignment="1">
      <alignment vertical="center" shrinkToFit="1"/>
    </xf>
    <xf numFmtId="0" fontId="8" fillId="34" borderId="130" xfId="0" applyFont="1" applyFill="1" applyBorder="1" applyAlignment="1">
      <alignment vertical="center" shrinkToFit="1"/>
    </xf>
    <xf numFmtId="0" fontId="8" fillId="34" borderId="106" xfId="0" applyFont="1" applyFill="1" applyBorder="1" applyAlignment="1">
      <alignment vertical="center" shrinkToFit="1"/>
    </xf>
    <xf numFmtId="0" fontId="8" fillId="34" borderId="131" xfId="0" applyFont="1" applyFill="1" applyBorder="1" applyAlignment="1">
      <alignment vertical="center" shrinkToFit="1"/>
    </xf>
    <xf numFmtId="0" fontId="8" fillId="34" borderId="42" xfId="0" applyFont="1" applyFill="1" applyBorder="1" applyAlignment="1">
      <alignment vertical="center" shrinkToFit="1"/>
    </xf>
    <xf numFmtId="0" fontId="8" fillId="34" borderId="63" xfId="0" applyFont="1" applyFill="1" applyBorder="1" applyAlignment="1">
      <alignment vertical="center" shrinkToFit="1"/>
    </xf>
    <xf numFmtId="0" fontId="13" fillId="4" borderId="132" xfId="0" applyFont="1" applyFill="1" applyBorder="1" applyAlignment="1">
      <alignment vertical="center" shrinkToFit="1"/>
    </xf>
    <xf numFmtId="0" fontId="13" fillId="4" borderId="129" xfId="0" applyFont="1" applyFill="1" applyBorder="1" applyAlignment="1">
      <alignment vertical="center"/>
    </xf>
    <xf numFmtId="0" fontId="13" fillId="4" borderId="133" xfId="0" applyFont="1" applyFill="1" applyBorder="1" applyAlignment="1">
      <alignment vertical="center"/>
    </xf>
    <xf numFmtId="0" fontId="13" fillId="4" borderId="130" xfId="0" applyFont="1" applyFill="1" applyBorder="1" applyAlignment="1">
      <alignment vertical="center"/>
    </xf>
    <xf numFmtId="0" fontId="13" fillId="4" borderId="134" xfId="0" applyFont="1" applyFill="1" applyBorder="1" applyAlignment="1">
      <alignment vertical="center" shrinkToFit="1"/>
    </xf>
    <xf numFmtId="0" fontId="13" fillId="4" borderId="38" xfId="0" applyFont="1" applyFill="1" applyBorder="1" applyAlignment="1">
      <alignment vertical="center"/>
    </xf>
    <xf numFmtId="0" fontId="13" fillId="4" borderId="98" xfId="0" applyFont="1" applyFill="1" applyBorder="1" applyAlignment="1">
      <alignment vertical="center" shrinkToFit="1"/>
    </xf>
    <xf numFmtId="0" fontId="13" fillId="4" borderId="36" xfId="0" applyFont="1" applyFill="1" applyBorder="1" applyAlignment="1">
      <alignment vertical="center" shrinkToFit="1"/>
    </xf>
    <xf numFmtId="0" fontId="13" fillId="0" borderId="18" xfId="0" applyFont="1" applyFill="1" applyBorder="1" applyAlignment="1" applyProtection="1">
      <alignment horizontal="left" vertical="center" shrinkToFit="1"/>
      <protection locked="0"/>
    </xf>
    <xf numFmtId="0" fontId="8" fillId="34" borderId="92" xfId="0" applyFont="1" applyFill="1" applyBorder="1" applyAlignment="1">
      <alignment horizontal="left" vertical="center" wrapText="1"/>
    </xf>
    <xf numFmtId="0" fontId="8" fillId="34" borderId="12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135" xfId="0" applyFont="1" applyFill="1" applyBorder="1" applyAlignment="1">
      <alignment horizontal="left" vertical="center" wrapText="1"/>
    </xf>
    <xf numFmtId="0" fontId="13" fillId="4" borderId="88" xfId="0" applyFont="1" applyFill="1" applyBorder="1" applyAlignment="1">
      <alignment horizontal="left" vertical="center"/>
    </xf>
    <xf numFmtId="0" fontId="13" fillId="4" borderId="72" xfId="0" applyFont="1" applyFill="1" applyBorder="1" applyAlignment="1">
      <alignment horizontal="left" vertical="center"/>
    </xf>
    <xf numFmtId="0" fontId="13" fillId="4" borderId="88" xfId="0" applyFont="1" applyFill="1" applyBorder="1" applyAlignment="1" applyProtection="1">
      <alignment horizontal="left" vertical="center"/>
      <protection locked="0"/>
    </xf>
    <xf numFmtId="0" fontId="13" fillId="4" borderId="72" xfId="0" applyFont="1" applyFill="1" applyBorder="1" applyAlignment="1" applyProtection="1">
      <alignment horizontal="left" vertical="center"/>
      <protection locked="0"/>
    </xf>
    <xf numFmtId="0" fontId="13" fillId="0" borderId="136" xfId="0" applyFont="1" applyFill="1" applyBorder="1" applyAlignment="1">
      <alignment horizontal="left" vertical="center"/>
    </xf>
    <xf numFmtId="0" fontId="13" fillId="0" borderId="80" xfId="0" applyFont="1" applyFill="1" applyBorder="1" applyAlignment="1">
      <alignment horizontal="left" vertical="center"/>
    </xf>
    <xf numFmtId="0" fontId="13" fillId="0" borderId="137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8" fillId="34" borderId="138" xfId="0" applyFont="1" applyFill="1" applyBorder="1" applyAlignment="1">
      <alignment horizontal="left" vertical="center"/>
    </xf>
    <xf numFmtId="0" fontId="8" fillId="34" borderId="139" xfId="0" applyFont="1" applyFill="1" applyBorder="1" applyAlignment="1">
      <alignment horizontal="left" vertical="center"/>
    </xf>
    <xf numFmtId="0" fontId="13" fillId="4" borderId="140" xfId="0" applyFont="1" applyFill="1" applyBorder="1" applyAlignment="1">
      <alignment horizontal="left" vertical="center"/>
    </xf>
    <xf numFmtId="0" fontId="13" fillId="4" borderId="111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left" vertical="center"/>
    </xf>
    <xf numFmtId="0" fontId="13" fillId="0" borderId="92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vertical="center" shrinkToFit="1"/>
    </xf>
    <xf numFmtId="0" fontId="17" fillId="34" borderId="73" xfId="0" applyFont="1" applyFill="1" applyBorder="1" applyAlignment="1">
      <alignment vertical="center" shrinkToFit="1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13" fillId="0" borderId="141" xfId="0" applyFont="1" applyBorder="1" applyAlignment="1" applyProtection="1">
      <alignment horizontal="left" vertical="top" wrapText="1"/>
      <protection locked="0"/>
    </xf>
    <xf numFmtId="0" fontId="13" fillId="0" borderId="142" xfId="0" applyFont="1" applyBorder="1" applyAlignment="1" applyProtection="1">
      <alignment horizontal="left" vertical="top" wrapText="1"/>
      <protection locked="0"/>
    </xf>
    <xf numFmtId="0" fontId="13" fillId="4" borderId="143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2" xfId="0" applyFont="1" applyFill="1" applyBorder="1" applyAlignment="1">
      <alignment horizontal="left" vertical="center"/>
    </xf>
    <xf numFmtId="0" fontId="13" fillId="4" borderId="144" xfId="0" applyFont="1" applyFill="1" applyBorder="1" applyAlignment="1">
      <alignment horizontal="left" vertical="center"/>
    </xf>
    <xf numFmtId="0" fontId="13" fillId="4" borderId="92" xfId="0" applyFont="1" applyFill="1" applyBorder="1" applyAlignment="1">
      <alignment horizontal="left" vertical="center"/>
    </xf>
    <xf numFmtId="0" fontId="13" fillId="4" borderId="145" xfId="0" applyFont="1" applyFill="1" applyBorder="1" applyAlignment="1" applyProtection="1">
      <alignment vertical="center"/>
      <protection locked="0"/>
    </xf>
    <xf numFmtId="0" fontId="13" fillId="4" borderId="11" xfId="0" applyFont="1" applyFill="1" applyBorder="1" applyAlignment="1" applyProtection="1">
      <alignment vertical="center"/>
      <protection locked="0"/>
    </xf>
    <xf numFmtId="0" fontId="13" fillId="4" borderId="72" xfId="0" applyFont="1" applyFill="1" applyBorder="1" applyAlignment="1" applyProtection="1">
      <alignment vertical="center"/>
      <protection locked="0"/>
    </xf>
    <xf numFmtId="0" fontId="13" fillId="4" borderId="146" xfId="0" applyFont="1" applyFill="1" applyBorder="1" applyAlignment="1" applyProtection="1">
      <alignment vertical="center"/>
      <protection locked="0"/>
    </xf>
    <xf numFmtId="0" fontId="8" fillId="34" borderId="92" xfId="0" applyFont="1" applyFill="1" applyBorder="1" applyAlignment="1">
      <alignment vertical="center"/>
    </xf>
    <xf numFmtId="0" fontId="8" fillId="34" borderId="93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74" xfId="0" applyFont="1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vertical="center"/>
    </xf>
    <xf numFmtId="0" fontId="13" fillId="4" borderId="107" xfId="0" applyFont="1" applyFill="1" applyBorder="1" applyAlignment="1">
      <alignment vertical="center"/>
    </xf>
    <xf numFmtId="0" fontId="8" fillId="34" borderId="147" xfId="0" applyFont="1" applyFill="1" applyBorder="1" applyAlignment="1" applyProtection="1">
      <alignment vertical="center" shrinkToFit="1"/>
      <protection/>
    </xf>
    <xf numFmtId="0" fontId="8" fillId="34" borderId="71" xfId="0" applyFont="1" applyFill="1" applyBorder="1" applyAlignment="1" applyProtection="1">
      <alignment vertical="center" shrinkToFit="1"/>
      <protection/>
    </xf>
    <xf numFmtId="0" fontId="13" fillId="4" borderId="148" xfId="0" applyFont="1" applyFill="1" applyBorder="1" applyAlignment="1">
      <alignment horizontal="center" vertical="center" shrinkToFit="1"/>
    </xf>
    <xf numFmtId="0" fontId="13" fillId="4" borderId="149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150" xfId="0" applyFont="1" applyFill="1" applyBorder="1" applyAlignment="1">
      <alignment vertical="center" shrinkToFit="1"/>
    </xf>
    <xf numFmtId="0" fontId="16" fillId="4" borderId="101" xfId="0" applyFont="1" applyFill="1" applyBorder="1" applyAlignment="1">
      <alignment vertical="center" shrinkToFit="1"/>
    </xf>
    <xf numFmtId="0" fontId="16" fillId="4" borderId="64" xfId="0" applyFont="1" applyFill="1" applyBorder="1" applyAlignment="1">
      <alignment vertical="center" shrinkToFit="1"/>
    </xf>
    <xf numFmtId="0" fontId="16" fillId="4" borderId="33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73" xfId="0" applyFont="1" applyFill="1" applyBorder="1" applyAlignment="1">
      <alignment vertical="center" shrinkToFit="1"/>
    </xf>
    <xf numFmtId="0" fontId="13" fillId="4" borderId="151" xfId="0" applyFont="1" applyFill="1" applyBorder="1" applyAlignment="1">
      <alignment vertical="center" shrinkToFit="1"/>
    </xf>
    <xf numFmtId="0" fontId="13" fillId="4" borderId="152" xfId="0" applyFont="1" applyFill="1" applyBorder="1" applyAlignment="1">
      <alignment vertical="center"/>
    </xf>
    <xf numFmtId="0" fontId="13" fillId="0" borderId="153" xfId="0" applyFont="1" applyFill="1" applyBorder="1" applyAlignment="1">
      <alignment horizontal="left" vertical="center"/>
    </xf>
    <xf numFmtId="0" fontId="8" fillId="37" borderId="122" xfId="0" applyFont="1" applyFill="1" applyBorder="1" applyAlignment="1">
      <alignment horizontal="left" vertical="center" wrapText="1" shrinkToFit="1"/>
    </xf>
    <xf numFmtId="0" fontId="8" fillId="37" borderId="123" xfId="0" applyFont="1" applyFill="1" applyBorder="1" applyAlignment="1">
      <alignment horizontal="left" vertical="center" wrapText="1" shrinkToFit="1"/>
    </xf>
    <xf numFmtId="0" fontId="13" fillId="4" borderId="110" xfId="0" applyFont="1" applyFill="1" applyBorder="1" applyAlignment="1">
      <alignment horizontal="center" vertical="center"/>
    </xf>
    <xf numFmtId="0" fontId="13" fillId="4" borderId="99" xfId="0" applyFont="1" applyFill="1" applyBorder="1" applyAlignment="1">
      <alignment horizontal="center" vertical="center"/>
    </xf>
    <xf numFmtId="0" fontId="13" fillId="4" borderId="118" xfId="0" applyFont="1" applyFill="1" applyBorder="1" applyAlignment="1">
      <alignment horizontal="center" vertical="center"/>
    </xf>
    <xf numFmtId="0" fontId="13" fillId="0" borderId="154" xfId="0" applyFont="1" applyBorder="1" applyAlignment="1" applyProtection="1">
      <alignment horizontal="right" vertical="center"/>
      <protection locked="0"/>
    </xf>
    <xf numFmtId="0" fontId="13" fillId="0" borderId="118" xfId="0" applyFont="1" applyBorder="1" applyAlignment="1" applyProtection="1">
      <alignment horizontal="right" vertical="center"/>
      <protection locked="0"/>
    </xf>
    <xf numFmtId="0" fontId="8" fillId="37" borderId="122" xfId="0" applyFont="1" applyFill="1" applyBorder="1" applyAlignment="1">
      <alignment vertical="center" wrapText="1"/>
    </xf>
    <xf numFmtId="0" fontId="8" fillId="37" borderId="123" xfId="0" applyFont="1" applyFill="1" applyBorder="1" applyAlignment="1">
      <alignment vertical="center" wrapText="1"/>
    </xf>
    <xf numFmtId="0" fontId="0" fillId="37" borderId="123" xfId="0" applyFill="1" applyBorder="1" applyAlignment="1">
      <alignment vertical="center" wrapText="1"/>
    </xf>
    <xf numFmtId="0" fontId="0" fillId="37" borderId="124" xfId="0" applyFill="1" applyBorder="1" applyAlignment="1">
      <alignment vertical="center" wrapText="1"/>
    </xf>
    <xf numFmtId="0" fontId="13" fillId="4" borderId="155" xfId="0" applyFont="1" applyFill="1" applyBorder="1" applyAlignment="1">
      <alignment horizontal="center" vertical="center"/>
    </xf>
    <xf numFmtId="0" fontId="13" fillId="4" borderId="126" xfId="0" applyFont="1" applyFill="1" applyBorder="1" applyAlignment="1">
      <alignment horizontal="center" vertical="center"/>
    </xf>
    <xf numFmtId="0" fontId="13" fillId="4" borderId="15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vertical="center"/>
    </xf>
    <xf numFmtId="0" fontId="8" fillId="34" borderId="87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71" xfId="0" applyFont="1" applyFill="1" applyBorder="1" applyAlignment="1">
      <alignment vertical="center"/>
    </xf>
    <xf numFmtId="0" fontId="13" fillId="4" borderId="157" xfId="0" applyFont="1" applyFill="1" applyBorder="1" applyAlignment="1">
      <alignment horizontal="center" vertical="center" shrinkToFit="1"/>
    </xf>
    <xf numFmtId="0" fontId="13" fillId="4" borderId="12" xfId="0" applyFont="1" applyFill="1" applyBorder="1" applyAlignment="1">
      <alignment horizontal="center" vertical="center" shrinkToFit="1"/>
    </xf>
    <xf numFmtId="0" fontId="13" fillId="4" borderId="83" xfId="0" applyFont="1" applyFill="1" applyBorder="1" applyAlignment="1">
      <alignment horizontal="center" vertical="center" shrinkToFit="1"/>
    </xf>
    <xf numFmtId="0" fontId="8" fillId="34" borderId="158" xfId="0" applyFont="1" applyFill="1" applyBorder="1" applyAlignment="1">
      <alignment vertical="center"/>
    </xf>
    <xf numFmtId="0" fontId="8" fillId="34" borderId="159" xfId="0" applyFont="1" applyFill="1" applyBorder="1" applyAlignment="1">
      <alignment vertical="center"/>
    </xf>
    <xf numFmtId="0" fontId="8" fillId="34" borderId="111" xfId="0" applyFont="1" applyFill="1" applyBorder="1" applyAlignment="1">
      <alignment vertical="center" wrapText="1"/>
    </xf>
    <xf numFmtId="0" fontId="8" fillId="34" borderId="66" xfId="0" applyFont="1" applyFill="1" applyBorder="1" applyAlignment="1">
      <alignment vertical="center"/>
    </xf>
    <xf numFmtId="0" fontId="8" fillId="34" borderId="103" xfId="0" applyFont="1" applyFill="1" applyBorder="1" applyAlignment="1">
      <alignment vertical="center"/>
    </xf>
    <xf numFmtId="0" fontId="8" fillId="34" borderId="67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68" xfId="0" applyFont="1" applyFill="1" applyBorder="1" applyAlignment="1">
      <alignment vertical="center"/>
    </xf>
    <xf numFmtId="0" fontId="8" fillId="34" borderId="160" xfId="0" applyFont="1" applyFill="1" applyBorder="1" applyAlignment="1">
      <alignment vertical="center"/>
    </xf>
    <xf numFmtId="0" fontId="8" fillId="34" borderId="161" xfId="0" applyFont="1" applyFill="1" applyBorder="1" applyAlignment="1">
      <alignment vertical="center"/>
    </xf>
    <xf numFmtId="0" fontId="8" fillId="34" borderId="162" xfId="0" applyFont="1" applyFill="1" applyBorder="1" applyAlignment="1">
      <alignment vertical="center"/>
    </xf>
    <xf numFmtId="0" fontId="8" fillId="34" borderId="163" xfId="0" applyFont="1" applyFill="1" applyBorder="1" applyAlignment="1">
      <alignment vertical="center"/>
    </xf>
    <xf numFmtId="0" fontId="8" fillId="34" borderId="92" xfId="0" applyFont="1" applyFill="1" applyBorder="1" applyAlignment="1">
      <alignment horizontal="left" vertical="center"/>
    </xf>
    <xf numFmtId="0" fontId="8" fillId="34" borderId="93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left" vertical="center"/>
    </xf>
    <xf numFmtId="0" fontId="8" fillId="34" borderId="84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4" borderId="164" xfId="0" applyFont="1" applyFill="1" applyBorder="1" applyAlignment="1">
      <alignment horizontal="center" vertical="center"/>
    </xf>
    <xf numFmtId="0" fontId="13" fillId="4" borderId="165" xfId="0" applyFont="1" applyFill="1" applyBorder="1" applyAlignment="1">
      <alignment horizontal="center" vertical="center"/>
    </xf>
    <xf numFmtId="0" fontId="13" fillId="0" borderId="155" xfId="0" applyFont="1" applyFill="1" applyBorder="1" applyAlignment="1">
      <alignment horizontal="center" vertical="center"/>
    </xf>
    <xf numFmtId="0" fontId="13" fillId="0" borderId="126" xfId="0" applyFont="1" applyFill="1" applyBorder="1" applyAlignment="1">
      <alignment horizontal="center" vertical="center"/>
    </xf>
    <xf numFmtId="0" fontId="13" fillId="0" borderId="166" xfId="0" applyFont="1" applyFill="1" applyBorder="1" applyAlignment="1">
      <alignment horizontal="center" vertical="center"/>
    </xf>
    <xf numFmtId="0" fontId="16" fillId="4" borderId="101" xfId="0" applyFont="1" applyFill="1" applyBorder="1" applyAlignment="1">
      <alignment vertical="center"/>
    </xf>
    <xf numFmtId="0" fontId="16" fillId="4" borderId="64" xfId="0" applyFont="1" applyFill="1" applyBorder="1" applyAlignment="1">
      <alignment vertical="center"/>
    </xf>
    <xf numFmtId="0" fontId="16" fillId="4" borderId="33" xfId="0" applyFont="1" applyFill="1" applyBorder="1" applyAlignment="1">
      <alignment vertical="center"/>
    </xf>
    <xf numFmtId="0" fontId="13" fillId="4" borderId="155" xfId="0" applyFont="1" applyFill="1" applyBorder="1" applyAlignment="1">
      <alignment horizontal="center" vertical="center" shrinkToFit="1"/>
    </xf>
    <xf numFmtId="0" fontId="13" fillId="4" borderId="126" xfId="0" applyFont="1" applyFill="1" applyBorder="1" applyAlignment="1">
      <alignment horizontal="center" vertical="center" shrinkToFit="1"/>
    </xf>
    <xf numFmtId="0" fontId="13" fillId="4" borderId="156" xfId="0" applyFont="1" applyFill="1" applyBorder="1" applyAlignment="1">
      <alignment horizontal="center" vertical="center" shrinkToFit="1"/>
    </xf>
    <xf numFmtId="0" fontId="13" fillId="0" borderId="167" xfId="0" applyFont="1" applyBorder="1" applyAlignment="1" applyProtection="1">
      <alignment horizontal="right" vertical="center"/>
      <protection locked="0"/>
    </xf>
    <xf numFmtId="0" fontId="13" fillId="0" borderId="126" xfId="0" applyFont="1" applyBorder="1" applyAlignment="1" applyProtection="1">
      <alignment horizontal="right" vertical="center"/>
      <protection locked="0"/>
    </xf>
    <xf numFmtId="0" fontId="13" fillId="0" borderId="168" xfId="0" applyFont="1" applyBorder="1" applyAlignment="1" applyProtection="1">
      <alignment horizontal="right" vertical="center"/>
      <protection locked="0"/>
    </xf>
    <xf numFmtId="0" fontId="13" fillId="0" borderId="155" xfId="0" applyFont="1" applyBorder="1" applyAlignment="1" applyProtection="1">
      <alignment horizontal="right" vertical="center"/>
      <protection locked="0"/>
    </xf>
    <xf numFmtId="0" fontId="13" fillId="0" borderId="72" xfId="0" applyFont="1" applyFill="1" applyBorder="1" applyAlignment="1" applyProtection="1">
      <alignment vertical="center"/>
      <protection locked="0"/>
    </xf>
    <xf numFmtId="0" fontId="13" fillId="0" borderId="64" xfId="0" applyFont="1" applyFill="1" applyBorder="1" applyAlignment="1" applyProtection="1">
      <alignment vertical="center"/>
      <protection locked="0"/>
    </xf>
    <xf numFmtId="0" fontId="13" fillId="0" borderId="33" xfId="0" applyFont="1" applyFill="1" applyBorder="1" applyAlignment="1" applyProtection="1">
      <alignment vertical="center"/>
      <protection locked="0"/>
    </xf>
    <xf numFmtId="0" fontId="16" fillId="4" borderId="88" xfId="0" applyFont="1" applyFill="1" applyBorder="1" applyAlignment="1">
      <alignment vertical="center" shrinkToFit="1"/>
    </xf>
    <xf numFmtId="0" fontId="16" fillId="4" borderId="11" xfId="0" applyFont="1" applyFill="1" applyBorder="1" applyAlignment="1">
      <alignment vertical="center" shrinkToFit="1"/>
    </xf>
    <xf numFmtId="0" fontId="16" fillId="4" borderId="73" xfId="0" applyFont="1" applyFill="1" applyBorder="1" applyAlignment="1">
      <alignment vertical="center" shrinkToFit="1"/>
    </xf>
    <xf numFmtId="0" fontId="8" fillId="37" borderId="122" xfId="0" applyFont="1" applyFill="1" applyBorder="1" applyAlignment="1">
      <alignment horizontal="left" vertical="center" wrapText="1"/>
    </xf>
    <xf numFmtId="0" fontId="8" fillId="37" borderId="123" xfId="0" applyFont="1" applyFill="1" applyBorder="1" applyAlignment="1">
      <alignment horizontal="left" vertical="center" wrapText="1"/>
    </xf>
    <xf numFmtId="0" fontId="8" fillId="37" borderId="124" xfId="0" applyFont="1" applyFill="1" applyBorder="1" applyAlignment="1">
      <alignment horizontal="left" vertical="center" wrapText="1"/>
    </xf>
    <xf numFmtId="0" fontId="13" fillId="34" borderId="94" xfId="0" applyFont="1" applyFill="1" applyBorder="1" applyAlignment="1">
      <alignment vertical="center"/>
    </xf>
    <xf numFmtId="0" fontId="13" fillId="34" borderId="60" xfId="0" applyFont="1" applyFill="1" applyBorder="1" applyAlignment="1">
      <alignment vertical="center"/>
    </xf>
    <xf numFmtId="0" fontId="8" fillId="34" borderId="3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13" fillId="4" borderId="154" xfId="0" applyFont="1" applyFill="1" applyBorder="1" applyAlignment="1">
      <alignment vertical="center" shrinkToFit="1"/>
    </xf>
    <xf numFmtId="0" fontId="13" fillId="4" borderId="99" xfId="0" applyFont="1" applyFill="1" applyBorder="1" applyAlignment="1">
      <alignment vertical="center"/>
    </xf>
    <xf numFmtId="0" fontId="13" fillId="4" borderId="101" xfId="0" applyFont="1" applyFill="1" applyBorder="1" applyAlignment="1">
      <alignment vertical="center"/>
    </xf>
    <xf numFmtId="0" fontId="13" fillId="4" borderId="64" xfId="0" applyFont="1" applyFill="1" applyBorder="1" applyAlignment="1">
      <alignment vertical="center"/>
    </xf>
    <xf numFmtId="0" fontId="13" fillId="4" borderId="33" xfId="0" applyFont="1" applyFill="1" applyBorder="1" applyAlignment="1">
      <alignment vertical="center"/>
    </xf>
    <xf numFmtId="0" fontId="8" fillId="34" borderId="169" xfId="0" applyFont="1" applyFill="1" applyBorder="1" applyAlignment="1">
      <alignment horizontal="left" vertical="center" wrapText="1"/>
    </xf>
    <xf numFmtId="0" fontId="8" fillId="34" borderId="139" xfId="0" applyFont="1" applyFill="1" applyBorder="1" applyAlignment="1">
      <alignment horizontal="left" vertical="center" wrapText="1"/>
    </xf>
    <xf numFmtId="0" fontId="13" fillId="4" borderId="157" xfId="0" applyFont="1" applyFill="1" applyBorder="1" applyAlignment="1">
      <alignment horizontal="left" vertical="center" shrinkToFit="1"/>
    </xf>
    <xf numFmtId="0" fontId="13" fillId="4" borderId="12" xfId="0" applyFont="1" applyFill="1" applyBorder="1" applyAlignment="1">
      <alignment horizontal="left" vertical="center" shrinkToFit="1"/>
    </xf>
    <xf numFmtId="0" fontId="13" fillId="4" borderId="170" xfId="0" applyFont="1" applyFill="1" applyBorder="1" applyAlignment="1">
      <alignment horizontal="left" vertical="center" shrinkToFit="1"/>
    </xf>
    <xf numFmtId="0" fontId="13" fillId="4" borderId="27" xfId="0" applyFont="1" applyFill="1" applyBorder="1" applyAlignment="1">
      <alignment horizontal="left" vertical="center" shrinkToFit="1"/>
    </xf>
    <xf numFmtId="0" fontId="13" fillId="4" borderId="170" xfId="0" applyFont="1" applyFill="1" applyBorder="1" applyAlignment="1">
      <alignment horizontal="center" vertical="center" shrinkToFit="1"/>
    </xf>
    <xf numFmtId="0" fontId="13" fillId="4" borderId="27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71" xfId="0" applyFont="1" applyFill="1" applyBorder="1" applyAlignment="1">
      <alignment horizontal="center" vertical="center" shrinkToFit="1"/>
    </xf>
    <xf numFmtId="0" fontId="13" fillId="4" borderId="91" xfId="0" applyFont="1" applyFill="1" applyBorder="1" applyAlignment="1">
      <alignment horizontal="center" vertical="center" shrinkToFit="1"/>
    </xf>
    <xf numFmtId="0" fontId="13" fillId="4" borderId="80" xfId="0" applyFont="1" applyFill="1" applyBorder="1" applyAlignment="1">
      <alignment horizontal="center" vertical="center" shrinkToFit="1"/>
    </xf>
    <xf numFmtId="0" fontId="13" fillId="4" borderId="106" xfId="0" applyFont="1" applyFill="1" applyBorder="1" applyAlignment="1">
      <alignment horizontal="center" vertical="center" shrinkToFit="1"/>
    </xf>
    <xf numFmtId="0" fontId="13" fillId="4" borderId="37" xfId="0" applyFont="1" applyFill="1" applyBorder="1" applyAlignment="1">
      <alignment horizontal="left" vertical="center"/>
    </xf>
    <xf numFmtId="0" fontId="13" fillId="0" borderId="103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8" fillId="34" borderId="66" xfId="0" applyFont="1" applyFill="1" applyBorder="1" applyAlignment="1">
      <alignment vertical="center" wrapText="1"/>
    </xf>
    <xf numFmtId="0" fontId="8" fillId="34" borderId="103" xfId="0" applyFont="1" applyFill="1" applyBorder="1" applyAlignment="1">
      <alignment vertical="center" wrapText="1"/>
    </xf>
    <xf numFmtId="0" fontId="8" fillId="34" borderId="67" xfId="0" applyFont="1" applyFill="1" applyBorder="1" applyAlignment="1">
      <alignment vertical="center" wrapText="1"/>
    </xf>
    <xf numFmtId="0" fontId="13" fillId="4" borderId="168" xfId="0" applyFont="1" applyFill="1" applyBorder="1" applyAlignment="1">
      <alignment vertical="center" shrinkToFit="1"/>
    </xf>
    <xf numFmtId="0" fontId="13" fillId="4" borderId="165" xfId="0" applyFont="1" applyFill="1" applyBorder="1" applyAlignment="1">
      <alignment vertical="center"/>
    </xf>
    <xf numFmtId="0" fontId="13" fillId="4" borderId="172" xfId="0" applyFont="1" applyFill="1" applyBorder="1" applyAlignment="1">
      <alignment vertical="center" shrinkToFit="1"/>
    </xf>
    <xf numFmtId="0" fontId="13" fillId="4" borderId="131" xfId="0" applyFont="1" applyFill="1" applyBorder="1" applyAlignment="1">
      <alignment vertical="center"/>
    </xf>
    <xf numFmtId="0" fontId="16" fillId="4" borderId="151" xfId="0" applyFont="1" applyFill="1" applyBorder="1" applyAlignment="1">
      <alignment vertical="center" shrinkToFit="1"/>
    </xf>
    <xf numFmtId="0" fontId="16" fillId="4" borderId="152" xfId="0" applyFont="1" applyFill="1" applyBorder="1" applyAlignment="1">
      <alignment vertical="center" shrinkToFit="1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72" xfId="0" applyFont="1" applyBorder="1" applyAlignment="1" applyProtection="1">
      <alignment vertical="center" shrinkToFit="1"/>
      <protection locked="0"/>
    </xf>
    <xf numFmtId="0" fontId="13" fillId="0" borderId="64" xfId="0" applyFont="1" applyBorder="1" applyAlignment="1" applyProtection="1">
      <alignment vertical="center" shrinkToFit="1"/>
      <protection locked="0"/>
    </xf>
    <xf numFmtId="0" fontId="13" fillId="0" borderId="33" xfId="0" applyFont="1" applyBorder="1" applyAlignment="1" applyProtection="1">
      <alignment vertical="center" shrinkToFit="1"/>
      <protection locked="0"/>
    </xf>
    <xf numFmtId="0" fontId="16" fillId="4" borderId="132" xfId="0" applyFont="1" applyFill="1" applyBorder="1" applyAlignment="1">
      <alignment vertical="center" shrinkToFit="1"/>
    </xf>
    <xf numFmtId="0" fontId="16" fillId="4" borderId="22" xfId="0" applyFont="1" applyFill="1" applyBorder="1" applyAlignment="1">
      <alignment vertical="center" shrinkToFit="1"/>
    </xf>
    <xf numFmtId="0" fontId="13" fillId="0" borderId="23" xfId="0" applyFont="1" applyBorder="1" applyAlignment="1" applyProtection="1">
      <alignment vertical="center" shrinkToFit="1"/>
      <protection locked="0"/>
    </xf>
    <xf numFmtId="0" fontId="16" fillId="4" borderId="101" xfId="0" applyFont="1" applyFill="1" applyBorder="1" applyAlignment="1">
      <alignment horizontal="right" vertical="center"/>
    </xf>
    <xf numFmtId="0" fontId="0" fillId="4" borderId="172" xfId="0" applyFill="1" applyBorder="1" applyAlignment="1">
      <alignment vertical="center" shrinkToFit="1"/>
    </xf>
    <xf numFmtId="0" fontId="0" fillId="4" borderId="131" xfId="0" applyFill="1" applyBorder="1" applyAlignment="1">
      <alignment vertical="center"/>
    </xf>
    <xf numFmtId="0" fontId="13" fillId="4" borderId="173" xfId="0" applyFont="1" applyFill="1" applyBorder="1" applyAlignment="1">
      <alignment vertical="center" shrinkToFit="1"/>
    </xf>
    <xf numFmtId="0" fontId="13" fillId="4" borderId="174" xfId="0" applyFont="1" applyFill="1" applyBorder="1" applyAlignment="1">
      <alignment vertical="center"/>
    </xf>
    <xf numFmtId="0" fontId="13" fillId="4" borderId="175" xfId="0" applyFont="1" applyFill="1" applyBorder="1" applyAlignment="1">
      <alignment vertical="center"/>
    </xf>
    <xf numFmtId="0" fontId="8" fillId="34" borderId="79" xfId="0" applyFont="1" applyFill="1" applyBorder="1" applyAlignment="1">
      <alignment vertical="center" shrinkToFit="1"/>
    </xf>
    <xf numFmtId="0" fontId="8" fillId="34" borderId="176" xfId="0" applyFont="1" applyFill="1" applyBorder="1" applyAlignment="1">
      <alignment vertical="center" shrinkToFit="1"/>
    </xf>
    <xf numFmtId="0" fontId="8" fillId="34" borderId="152" xfId="0" applyFont="1" applyFill="1" applyBorder="1" applyAlignment="1">
      <alignment vertical="center" shrinkToFit="1"/>
    </xf>
    <xf numFmtId="0" fontId="8" fillId="34" borderId="81" xfId="0" applyFont="1" applyFill="1" applyBorder="1" applyAlignment="1">
      <alignment vertical="center" shrinkToFit="1"/>
    </xf>
    <xf numFmtId="0" fontId="8" fillId="34" borderId="177" xfId="0" applyFont="1" applyFill="1" applyBorder="1" applyAlignment="1">
      <alignment vertical="center" shrinkToFit="1"/>
    </xf>
    <xf numFmtId="0" fontId="16" fillId="4" borderId="129" xfId="0" applyFont="1" applyFill="1" applyBorder="1" applyAlignment="1">
      <alignment vertical="center" shrinkToFit="1"/>
    </xf>
    <xf numFmtId="0" fontId="0" fillId="4" borderId="33" xfId="0" applyFill="1" applyBorder="1" applyAlignment="1">
      <alignment vertical="center" shrinkToFit="1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16" fillId="4" borderId="81" xfId="0" applyFont="1" applyFill="1" applyBorder="1" applyAlignment="1">
      <alignment vertical="center" shrinkToFit="1"/>
    </xf>
    <xf numFmtId="0" fontId="8" fillId="37" borderId="124" xfId="0" applyFont="1" applyFill="1" applyBorder="1" applyAlignment="1">
      <alignment vertical="center" wrapText="1"/>
    </xf>
    <xf numFmtId="0" fontId="8" fillId="34" borderId="178" xfId="0" applyFont="1" applyFill="1" applyBorder="1" applyAlignment="1" quotePrefix="1">
      <alignment horizontal="center" vertical="center"/>
    </xf>
    <xf numFmtId="0" fontId="8" fillId="34" borderId="128" xfId="0" applyFont="1" applyFill="1" applyBorder="1" applyAlignment="1">
      <alignment vertical="center"/>
    </xf>
    <xf numFmtId="0" fontId="5" fillId="34" borderId="179" xfId="0" applyFont="1" applyFill="1" applyBorder="1" applyAlignment="1">
      <alignment vertical="center" shrinkToFit="1"/>
    </xf>
    <xf numFmtId="0" fontId="5" fillId="34" borderId="180" xfId="0" applyFont="1" applyFill="1" applyBorder="1" applyAlignment="1">
      <alignment vertical="center" shrinkToFit="1"/>
    </xf>
    <xf numFmtId="0" fontId="5" fillId="34" borderId="15" xfId="0" applyFont="1" applyFill="1" applyBorder="1" applyAlignment="1">
      <alignment vertical="center" shrinkToFit="1"/>
    </xf>
    <xf numFmtId="0" fontId="5" fillId="34" borderId="181" xfId="0" applyFont="1" applyFill="1" applyBorder="1" applyAlignment="1">
      <alignment vertical="center" shrinkToFit="1"/>
    </xf>
    <xf numFmtId="0" fontId="5" fillId="34" borderId="106" xfId="0" applyFont="1" applyFill="1" applyBorder="1" applyAlignment="1">
      <alignment vertical="center"/>
    </xf>
    <xf numFmtId="0" fontId="5" fillId="34" borderId="131" xfId="0" applyFont="1" applyFill="1" applyBorder="1" applyAlignment="1">
      <alignment vertical="center"/>
    </xf>
    <xf numFmtId="0" fontId="5" fillId="34" borderId="42" xfId="0" applyFont="1" applyFill="1" applyBorder="1" applyAlignment="1">
      <alignment vertical="center"/>
    </xf>
    <xf numFmtId="0" fontId="5" fillId="34" borderId="63" xfId="0" applyFont="1" applyFill="1" applyBorder="1" applyAlignment="1">
      <alignment vertical="center"/>
    </xf>
    <xf numFmtId="0" fontId="0" fillId="4" borderId="182" xfId="0" applyFill="1" applyBorder="1" applyAlignment="1">
      <alignment vertical="center" shrinkToFit="1"/>
    </xf>
    <xf numFmtId="0" fontId="0" fillId="4" borderId="18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6" fillId="4" borderId="64" xfId="0" applyFont="1" applyFill="1" applyBorder="1" applyAlignment="1">
      <alignment vertical="center" shrinkToFit="1"/>
    </xf>
    <xf numFmtId="0" fontId="0" fillId="4" borderId="181" xfId="0" applyFill="1" applyBorder="1" applyAlignment="1">
      <alignment vertical="center"/>
    </xf>
    <xf numFmtId="0" fontId="13" fillId="0" borderId="80" xfId="0" applyFont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>
      <alignment vertical="center" shrinkToFit="1"/>
    </xf>
    <xf numFmtId="0" fontId="0" fillId="34" borderId="11" xfId="0" applyFill="1" applyBorder="1" applyAlignment="1">
      <alignment vertical="center" shrinkToFit="1"/>
    </xf>
    <xf numFmtId="0" fontId="0" fillId="34" borderId="73" xfId="0" applyFill="1" applyBorder="1" applyAlignment="1">
      <alignment vertical="center" shrinkToFit="1"/>
    </xf>
    <xf numFmtId="0" fontId="0" fillId="4" borderId="88" xfId="0" applyFill="1" applyBorder="1" applyAlignment="1" applyProtection="1">
      <alignment horizontal="left" vertical="center" shrinkToFit="1"/>
      <protection/>
    </xf>
    <xf numFmtId="0" fontId="0" fillId="4" borderId="11" xfId="0" applyFill="1" applyBorder="1" applyAlignment="1" applyProtection="1">
      <alignment horizontal="left" vertical="center" shrinkToFit="1"/>
      <protection/>
    </xf>
    <xf numFmtId="0" fontId="0" fillId="4" borderId="72" xfId="0" applyFill="1" applyBorder="1" applyAlignment="1" applyProtection="1">
      <alignment horizontal="left" vertical="center" shrinkToFit="1"/>
      <protection/>
    </xf>
    <xf numFmtId="0" fontId="16" fillId="4" borderId="172" xfId="0" applyFont="1" applyFill="1" applyBorder="1" applyAlignment="1">
      <alignment vertical="center" shrinkToFit="1"/>
    </xf>
    <xf numFmtId="0" fontId="16" fillId="4" borderId="131" xfId="0" applyFont="1" applyFill="1" applyBorder="1" applyAlignment="1">
      <alignment vertical="center" shrinkToFit="1"/>
    </xf>
    <xf numFmtId="0" fontId="16" fillId="4" borderId="42" xfId="0" applyFont="1" applyFill="1" applyBorder="1" applyAlignment="1">
      <alignment vertical="center" shrinkToFit="1"/>
    </xf>
    <xf numFmtId="0" fontId="16" fillId="0" borderId="72" xfId="0" applyFont="1" applyFill="1" applyBorder="1" applyAlignment="1" applyProtection="1">
      <alignment vertical="center" shrinkToFit="1"/>
      <protection locked="0"/>
    </xf>
    <xf numFmtId="0" fontId="0" fillId="4" borderId="88" xfId="0" applyFill="1" applyBorder="1" applyAlignment="1">
      <alignment vertical="center" shrinkToFit="1"/>
    </xf>
    <xf numFmtId="0" fontId="0" fillId="4" borderId="11" xfId="0" applyFill="1" applyBorder="1" applyAlignment="1">
      <alignment vertical="center" shrinkToFit="1"/>
    </xf>
    <xf numFmtId="0" fontId="0" fillId="4" borderId="72" xfId="0" applyFill="1" applyBorder="1" applyAlignment="1">
      <alignment vertical="center" shrinkToFit="1"/>
    </xf>
    <xf numFmtId="0" fontId="0" fillId="4" borderId="157" xfId="0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0" fontId="0" fillId="4" borderId="83" xfId="0" applyFill="1" applyBorder="1" applyAlignment="1">
      <alignment vertical="center" shrinkToFit="1"/>
    </xf>
    <xf numFmtId="0" fontId="0" fillId="0" borderId="18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6" fillId="0" borderId="72" xfId="0" applyFont="1" applyFill="1" applyBorder="1" applyAlignment="1" applyProtection="1">
      <alignment vertical="center" shrinkToFit="1"/>
      <protection locked="0"/>
    </xf>
    <xf numFmtId="0" fontId="5" fillId="34" borderId="72" xfId="0" applyFont="1" applyFill="1" applyBorder="1" applyAlignment="1">
      <alignment vertical="center" shrinkToFit="1"/>
    </xf>
    <xf numFmtId="0" fontId="5" fillId="34" borderId="64" xfId="0" applyFont="1" applyFill="1" applyBorder="1" applyAlignment="1">
      <alignment vertical="center" shrinkToFit="1"/>
    </xf>
    <xf numFmtId="0" fontId="5" fillId="34" borderId="33" xfId="0" applyFont="1" applyFill="1" applyBorder="1" applyAlignment="1">
      <alignment vertical="center" shrinkToFit="1"/>
    </xf>
    <xf numFmtId="0" fontId="5" fillId="34" borderId="65" xfId="0" applyFont="1" applyFill="1" applyBorder="1" applyAlignment="1">
      <alignment vertical="center" shrinkToFit="1"/>
    </xf>
    <xf numFmtId="0" fontId="0" fillId="0" borderId="184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6" fillId="4" borderId="33" xfId="0" applyFont="1" applyFill="1" applyBorder="1" applyAlignment="1">
      <alignment vertical="center" shrinkToFit="1"/>
    </xf>
    <xf numFmtId="0" fontId="8" fillId="34" borderId="12" xfId="0" applyFont="1" applyFill="1" applyBorder="1" applyAlignment="1">
      <alignment vertical="center" wrapText="1" shrinkToFit="1"/>
    </xf>
    <xf numFmtId="0" fontId="8" fillId="34" borderId="71" xfId="0" applyFont="1" applyFill="1" applyBorder="1" applyAlignment="1">
      <alignment vertical="center" wrapText="1" shrinkToFit="1"/>
    </xf>
    <xf numFmtId="0" fontId="13" fillId="4" borderId="157" xfId="0" applyFont="1" applyFill="1" applyBorder="1" applyAlignment="1">
      <alignment vertical="center" shrinkToFit="1"/>
    </xf>
    <xf numFmtId="0" fontId="13" fillId="4" borderId="12" xfId="0" applyFont="1" applyFill="1" applyBorder="1" applyAlignment="1">
      <alignment vertical="center" shrinkToFit="1"/>
    </xf>
    <xf numFmtId="0" fontId="13" fillId="4" borderId="83" xfId="0" applyFont="1" applyFill="1" applyBorder="1" applyAlignment="1">
      <alignment vertical="center" shrinkToFit="1"/>
    </xf>
    <xf numFmtId="0" fontId="13" fillId="4" borderId="157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3" fillId="4" borderId="185" xfId="0" applyFont="1" applyFill="1" applyBorder="1" applyAlignment="1">
      <alignment vertical="center"/>
    </xf>
    <xf numFmtId="0" fontId="13" fillId="4" borderId="88" xfId="0" applyFont="1" applyFill="1" applyBorder="1" applyAlignment="1">
      <alignment vertical="center" shrinkToFit="1"/>
    </xf>
    <xf numFmtId="0" fontId="13" fillId="4" borderId="11" xfId="0" applyFont="1" applyFill="1" applyBorder="1" applyAlignment="1">
      <alignment vertical="center" shrinkToFit="1"/>
    </xf>
    <xf numFmtId="0" fontId="13" fillId="4" borderId="72" xfId="0" applyFont="1" applyFill="1" applyBorder="1" applyAlignment="1">
      <alignment vertical="center" shrinkToFit="1"/>
    </xf>
    <xf numFmtId="0" fontId="13" fillId="4" borderId="186" xfId="0" applyFont="1" applyFill="1" applyBorder="1" applyAlignment="1">
      <alignment vertical="center" shrinkToFit="1"/>
    </xf>
    <xf numFmtId="0" fontId="13" fillId="4" borderId="187" xfId="0" applyFont="1" applyFill="1" applyBorder="1" applyAlignment="1">
      <alignment vertical="center" shrinkToFit="1"/>
    </xf>
    <xf numFmtId="0" fontId="13" fillId="4" borderId="188" xfId="0" applyFont="1" applyFill="1" applyBorder="1" applyAlignment="1">
      <alignment vertical="center"/>
    </xf>
    <xf numFmtId="0" fontId="13" fillId="4" borderId="101" xfId="0" applyFont="1" applyFill="1" applyBorder="1" applyAlignment="1">
      <alignment vertical="center" shrinkToFit="1"/>
    </xf>
    <xf numFmtId="0" fontId="13" fillId="4" borderId="65" xfId="0" applyFont="1" applyFill="1" applyBorder="1" applyAlignment="1">
      <alignment vertical="center"/>
    </xf>
    <xf numFmtId="0" fontId="13" fillId="4" borderId="189" xfId="0" applyFont="1" applyFill="1" applyBorder="1" applyAlignment="1">
      <alignment vertical="center"/>
    </xf>
    <xf numFmtId="0" fontId="8" fillId="34" borderId="83" xfId="0" applyFont="1" applyFill="1" applyBorder="1" applyAlignment="1">
      <alignment vertical="center" shrinkToFit="1"/>
    </xf>
    <xf numFmtId="0" fontId="8" fillId="34" borderId="105" xfId="0" applyFont="1" applyFill="1" applyBorder="1" applyAlignment="1">
      <alignment vertical="center" shrinkToFit="1"/>
    </xf>
    <xf numFmtId="0" fontId="8" fillId="34" borderId="183" xfId="0" applyFont="1" applyFill="1" applyBorder="1" applyAlignment="1">
      <alignment vertical="center" shrinkToFit="1"/>
    </xf>
    <xf numFmtId="0" fontId="8" fillId="34" borderId="190" xfId="0" applyFont="1" applyFill="1" applyBorder="1" applyAlignment="1">
      <alignment vertical="center" shrinkToFit="1"/>
    </xf>
    <xf numFmtId="0" fontId="13" fillId="4" borderId="191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shrinkToFit="1"/>
    </xf>
    <xf numFmtId="0" fontId="8" fillId="34" borderId="73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/>
    </xf>
    <xf numFmtId="0" fontId="8" fillId="34" borderId="84" xfId="0" applyFont="1" applyFill="1" applyBorder="1" applyAlignment="1">
      <alignment vertical="center" shrinkToFit="1"/>
    </xf>
    <xf numFmtId="0" fontId="13" fillId="4" borderId="192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88" xfId="0" applyFont="1" applyFill="1" applyBorder="1" applyAlignment="1" applyProtection="1">
      <alignment vertical="center" shrinkToFit="1"/>
      <protection/>
    </xf>
    <xf numFmtId="0" fontId="13" fillId="0" borderId="118" xfId="0" applyFont="1" applyBorder="1" applyAlignment="1" applyProtection="1">
      <alignment horizontal="left" vertical="center" shrinkToFit="1"/>
      <protection locked="0"/>
    </xf>
    <xf numFmtId="0" fontId="13" fillId="0" borderId="147" xfId="0" applyFont="1" applyBorder="1" applyAlignment="1" applyProtection="1">
      <alignment horizontal="left" vertical="center" shrinkToFit="1"/>
      <protection locked="0"/>
    </xf>
    <xf numFmtId="0" fontId="13" fillId="0" borderId="82" xfId="0" applyFont="1" applyBorder="1" applyAlignment="1" applyProtection="1">
      <alignment horizontal="left" vertical="center" shrinkToFit="1"/>
      <protection locked="0"/>
    </xf>
    <xf numFmtId="0" fontId="13" fillId="4" borderId="118" xfId="0" applyFont="1" applyFill="1" applyBorder="1" applyAlignment="1">
      <alignment horizontal="center" vertical="center" shrinkToFit="1"/>
    </xf>
    <xf numFmtId="0" fontId="13" fillId="4" borderId="82" xfId="0" applyFont="1" applyFill="1" applyBorder="1" applyAlignment="1">
      <alignment horizontal="center" vertical="center" shrinkToFit="1"/>
    </xf>
    <xf numFmtId="0" fontId="8" fillId="34" borderId="30" xfId="0" applyFont="1" applyFill="1" applyBorder="1" applyAlignment="1" applyProtection="1">
      <alignment vertical="center" shrinkToFit="1"/>
      <protection/>
    </xf>
    <xf numFmtId="0" fontId="8" fillId="34" borderId="30" xfId="0" applyFont="1" applyFill="1" applyBorder="1" applyAlignment="1">
      <alignment vertical="center" shrinkToFit="1"/>
    </xf>
    <xf numFmtId="0" fontId="8" fillId="34" borderId="193" xfId="0" applyFont="1" applyFill="1" applyBorder="1" applyAlignment="1">
      <alignment vertical="center" shrinkToFit="1"/>
    </xf>
    <xf numFmtId="0" fontId="13" fillId="4" borderId="88" xfId="0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 shrinkToFit="1"/>
    </xf>
    <xf numFmtId="0" fontId="13" fillId="0" borderId="194" xfId="0" applyFont="1" applyBorder="1" applyAlignment="1">
      <alignment vertical="center"/>
    </xf>
    <xf numFmtId="0" fontId="13" fillId="0" borderId="153" xfId="0" applyFont="1" applyBorder="1" applyAlignment="1">
      <alignment vertical="center"/>
    </xf>
    <xf numFmtId="0" fontId="13" fillId="0" borderId="195" xfId="0" applyFont="1" applyBorder="1" applyAlignment="1">
      <alignment vertical="center"/>
    </xf>
    <xf numFmtId="0" fontId="13" fillId="0" borderId="85" xfId="0" applyFont="1" applyBorder="1" applyAlignment="1" applyProtection="1">
      <alignment horizontal="left" vertical="center" shrinkToFit="1"/>
      <protection locked="0"/>
    </xf>
    <xf numFmtId="0" fontId="8" fillId="34" borderId="186" xfId="0" applyFont="1" applyFill="1" applyBorder="1" applyAlignment="1">
      <alignment vertical="center" shrinkToFit="1"/>
    </xf>
    <xf numFmtId="0" fontId="13" fillId="0" borderId="11" xfId="0" applyFont="1" applyFill="1" applyBorder="1" applyAlignment="1" applyProtection="1">
      <alignment horizontal="left" vertical="center" wrapText="1" shrinkToFit="1"/>
      <protection locked="0"/>
    </xf>
    <xf numFmtId="0" fontId="13" fillId="0" borderId="73" xfId="0" applyFont="1" applyFill="1" applyBorder="1" applyAlignment="1" applyProtection="1">
      <alignment horizontal="left" vertical="center" wrapText="1" shrinkToFit="1"/>
      <protection locked="0"/>
    </xf>
    <xf numFmtId="0" fontId="13" fillId="35" borderId="196" xfId="0" applyFont="1" applyFill="1" applyBorder="1" applyAlignment="1">
      <alignment horizontal="center" vertical="center" shrinkToFit="1"/>
    </xf>
    <xf numFmtId="0" fontId="13" fillId="35" borderId="131" xfId="0" applyFont="1" applyFill="1" applyBorder="1" applyAlignment="1">
      <alignment horizontal="center" vertical="center" shrinkToFit="1"/>
    </xf>
    <xf numFmtId="0" fontId="13" fillId="34" borderId="94" xfId="0" applyFont="1" applyFill="1" applyBorder="1" applyAlignment="1">
      <alignment vertical="center"/>
    </xf>
    <xf numFmtId="0" fontId="13" fillId="34" borderId="60" xfId="0" applyFont="1" applyFill="1" applyBorder="1" applyAlignment="1">
      <alignment vertical="center"/>
    </xf>
    <xf numFmtId="0" fontId="8" fillId="34" borderId="92" xfId="0" applyFont="1" applyFill="1" applyBorder="1" applyAlignment="1">
      <alignment horizontal="center" vertical="top" textRotation="255"/>
    </xf>
    <xf numFmtId="0" fontId="8" fillId="34" borderId="0" xfId="0" applyFont="1" applyFill="1" applyBorder="1" applyAlignment="1">
      <alignment horizontal="center" vertical="top" textRotation="255"/>
    </xf>
    <xf numFmtId="0" fontId="8" fillId="34" borderId="12" xfId="0" applyFont="1" applyFill="1" applyBorder="1" applyAlignment="1">
      <alignment horizontal="center" vertical="top" textRotation="255"/>
    </xf>
    <xf numFmtId="0" fontId="8" fillId="34" borderId="120" xfId="0" applyFont="1" applyFill="1" applyBorder="1" applyAlignment="1">
      <alignment vertical="center" textRotation="255" shrinkToFit="1"/>
    </xf>
    <xf numFmtId="0" fontId="13" fillId="34" borderId="135" xfId="0" applyFont="1" applyFill="1" applyBorder="1" applyAlignment="1">
      <alignment vertical="center" textRotation="255" shrinkToFit="1"/>
    </xf>
    <xf numFmtId="0" fontId="13" fillId="34" borderId="185" xfId="0" applyFont="1" applyFill="1" applyBorder="1" applyAlignment="1">
      <alignment vertical="center" textRotation="255" shrinkToFit="1"/>
    </xf>
    <xf numFmtId="0" fontId="13" fillId="35" borderId="92" xfId="0" applyFont="1" applyFill="1" applyBorder="1" applyAlignment="1">
      <alignment horizontal="center" vertical="center" shrinkToFit="1"/>
    </xf>
    <xf numFmtId="0" fontId="13" fillId="35" borderId="92" xfId="0" applyFont="1" applyFill="1" applyBorder="1" applyAlignment="1">
      <alignment vertical="center" shrinkToFit="1"/>
    </xf>
    <xf numFmtId="0" fontId="13" fillId="35" borderId="12" xfId="0" applyFont="1" applyFill="1" applyBorder="1" applyAlignment="1">
      <alignment vertical="center" shrinkToFit="1"/>
    </xf>
    <xf numFmtId="0" fontId="13" fillId="0" borderId="158" xfId="0" applyFont="1" applyBorder="1" applyAlignment="1" applyProtection="1">
      <alignment vertical="center" shrinkToFit="1"/>
      <protection locked="0"/>
    </xf>
    <xf numFmtId="0" fontId="13" fillId="0" borderId="27" xfId="0" applyFont="1" applyBorder="1" applyAlignment="1" applyProtection="1">
      <alignment vertical="center" shrinkToFit="1"/>
      <protection locked="0"/>
    </xf>
    <xf numFmtId="0" fontId="13" fillId="33" borderId="158" xfId="0" applyFont="1" applyFill="1" applyBorder="1" applyAlignment="1" applyProtection="1">
      <alignment horizontal="left" vertical="center" shrinkToFit="1"/>
      <protection locked="0"/>
    </xf>
    <xf numFmtId="0" fontId="13" fillId="33" borderId="27" xfId="0" applyFont="1" applyFill="1" applyBorder="1" applyAlignment="1" applyProtection="1">
      <alignment horizontal="left" vertical="center" shrinkToFit="1"/>
      <protection locked="0"/>
    </xf>
    <xf numFmtId="0" fontId="13" fillId="33" borderId="17" xfId="0" applyFont="1" applyFill="1" applyBorder="1" applyAlignment="1" applyProtection="1">
      <alignment horizontal="left" vertical="center" shrinkToFit="1"/>
      <protection locked="0"/>
    </xf>
    <xf numFmtId="0" fontId="13" fillId="4" borderId="73" xfId="0" applyFont="1" applyFill="1" applyBorder="1" applyAlignment="1">
      <alignment vertical="center" shrinkToFit="1"/>
    </xf>
    <xf numFmtId="0" fontId="13" fillId="0" borderId="58" xfId="0" applyFont="1" applyBorder="1" applyAlignment="1" applyProtection="1">
      <alignment vertical="center" shrinkToFit="1"/>
      <protection locked="0"/>
    </xf>
    <xf numFmtId="0" fontId="13" fillId="0" borderId="197" xfId="0" applyFont="1" applyBorder="1" applyAlignment="1" applyProtection="1">
      <alignment vertical="center" shrinkToFit="1"/>
      <protection locked="0"/>
    </xf>
    <xf numFmtId="0" fontId="13" fillId="33" borderId="58" xfId="0" applyFont="1" applyFill="1" applyBorder="1" applyAlignment="1" applyProtection="1">
      <alignment horizontal="left" vertical="center" shrinkToFit="1"/>
      <protection locked="0"/>
    </xf>
    <xf numFmtId="0" fontId="13" fillId="33" borderId="23" xfId="0" applyFont="1" applyFill="1" applyBorder="1" applyAlignment="1" applyProtection="1">
      <alignment horizontal="left" vertical="center" shrinkToFit="1"/>
      <protection locked="0"/>
    </xf>
    <xf numFmtId="0" fontId="13" fillId="33" borderId="79" xfId="0" applyFont="1" applyFill="1" applyBorder="1" applyAlignment="1" applyProtection="1">
      <alignment horizontal="left" vertical="center" shrinkToFit="1"/>
      <protection locked="0"/>
    </xf>
    <xf numFmtId="0" fontId="13" fillId="0" borderId="58" xfId="0" applyFont="1" applyFill="1" applyBorder="1" applyAlignment="1" applyProtection="1">
      <alignment horizontal="left" vertical="center" shrinkToFit="1"/>
      <protection locked="0"/>
    </xf>
    <xf numFmtId="0" fontId="13" fillId="0" borderId="23" xfId="0" applyFont="1" applyFill="1" applyBorder="1" applyAlignment="1" applyProtection="1">
      <alignment horizontal="left" vertical="center" shrinkToFit="1"/>
      <protection locked="0"/>
    </xf>
    <xf numFmtId="0" fontId="13" fillId="0" borderId="79" xfId="0" applyFont="1" applyFill="1" applyBorder="1" applyAlignment="1" applyProtection="1">
      <alignment horizontal="left" vertical="center" shrinkToFit="1"/>
      <protection locked="0"/>
    </xf>
    <xf numFmtId="0" fontId="17" fillId="35" borderId="198" xfId="0" applyFont="1" applyFill="1" applyBorder="1" applyAlignment="1">
      <alignment horizontal="center" vertical="center" shrinkToFit="1"/>
    </xf>
    <xf numFmtId="0" fontId="17" fillId="35" borderId="129" xfId="0" applyFont="1" applyFill="1" applyBorder="1" applyAlignment="1">
      <alignment horizontal="center" vertical="center" shrinkToFit="1"/>
    </xf>
    <xf numFmtId="0" fontId="17" fillId="35" borderId="192" xfId="0" applyFont="1" applyFill="1" applyBorder="1" applyAlignment="1">
      <alignment horizontal="center" vertical="center" shrinkToFit="1"/>
    </xf>
    <xf numFmtId="0" fontId="17" fillId="35" borderId="58" xfId="0" applyFont="1" applyFill="1" applyBorder="1" applyAlignment="1">
      <alignment horizontal="center" vertical="center" shrinkToFit="1"/>
    </xf>
    <xf numFmtId="0" fontId="17" fillId="35" borderId="23" xfId="0" applyFont="1" applyFill="1" applyBorder="1" applyAlignment="1">
      <alignment horizontal="center" vertical="center" shrinkToFit="1"/>
    </xf>
    <xf numFmtId="0" fontId="17" fillId="35" borderId="75" xfId="0" applyFont="1" applyFill="1" applyBorder="1" applyAlignment="1">
      <alignment horizontal="center" vertical="center" shrinkToFit="1"/>
    </xf>
    <xf numFmtId="0" fontId="13" fillId="0" borderId="158" xfId="0" applyFont="1" applyFill="1" applyBorder="1" applyAlignment="1" applyProtection="1">
      <alignment horizontal="left" vertical="center" shrinkToFit="1"/>
      <protection locked="0"/>
    </xf>
    <xf numFmtId="0" fontId="13" fillId="0" borderId="27" xfId="0" applyFont="1" applyFill="1" applyBorder="1" applyAlignment="1" applyProtection="1">
      <alignment horizontal="left" vertical="center" shrinkToFit="1"/>
      <protection locked="0"/>
    </xf>
    <xf numFmtId="0" fontId="13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52" xfId="0" applyFont="1" applyFill="1" applyBorder="1" applyAlignment="1" applyProtection="1">
      <alignment horizontal="left" vertical="center" wrapText="1"/>
      <protection/>
    </xf>
    <xf numFmtId="0" fontId="8" fillId="0" borderId="120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left" vertical="center"/>
    </xf>
    <xf numFmtId="0" fontId="8" fillId="0" borderId="135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185" xfId="0" applyFont="1" applyFill="1" applyBorder="1" applyAlignment="1">
      <alignment horizontal="left" vertical="center"/>
    </xf>
    <xf numFmtId="0" fontId="16" fillId="35" borderId="40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72" xfId="0" applyFont="1" applyFill="1" applyBorder="1" applyAlignment="1">
      <alignment horizontal="center" vertical="center" shrinkToFit="1"/>
    </xf>
    <xf numFmtId="0" fontId="16" fillId="35" borderId="33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vertical="center" shrinkToFit="1"/>
    </xf>
    <xf numFmtId="0" fontId="16" fillId="35" borderId="72" xfId="0" applyFont="1" applyFill="1" applyBorder="1" applyAlignment="1">
      <alignment vertical="center" shrinkToFit="1"/>
    </xf>
    <xf numFmtId="0" fontId="16" fillId="0" borderId="94" xfId="0" applyFont="1" applyFill="1" applyBorder="1" applyAlignment="1">
      <alignment vertical="center" textRotation="255" wrapText="1" shrinkToFit="1"/>
    </xf>
    <xf numFmtId="0" fontId="16" fillId="0" borderId="112" xfId="0" applyFont="1" applyFill="1" applyBorder="1" applyAlignment="1">
      <alignment vertical="center" textRotation="255" wrapText="1" shrinkToFit="1"/>
    </xf>
    <xf numFmtId="0" fontId="16" fillId="0" borderId="57" xfId="0" applyFont="1" applyFill="1" applyBorder="1" applyAlignment="1">
      <alignment vertical="center" textRotation="255" wrapText="1" shrinkToFit="1"/>
    </xf>
    <xf numFmtId="0" fontId="16" fillId="0" borderId="111" xfId="0" applyFont="1" applyFill="1" applyBorder="1" applyAlignment="1">
      <alignment vertical="center" textRotation="255" wrapText="1" shrinkToFit="1"/>
    </xf>
    <xf numFmtId="0" fontId="16" fillId="0" borderId="66" xfId="0" applyFont="1" applyFill="1" applyBorder="1" applyAlignment="1">
      <alignment vertical="top" shrinkToFit="1"/>
    </xf>
    <xf numFmtId="0" fontId="16" fillId="0" borderId="199" xfId="0" applyFont="1" applyFill="1" applyBorder="1" applyAlignment="1">
      <alignment vertical="center" textRotation="255" wrapText="1"/>
    </xf>
    <xf numFmtId="0" fontId="16" fillId="0" borderId="112" xfId="0" applyFont="1" applyFill="1" applyBorder="1" applyAlignment="1">
      <alignment vertical="center" textRotation="255" wrapText="1"/>
    </xf>
    <xf numFmtId="0" fontId="16" fillId="0" borderId="183" xfId="0" applyFont="1" applyFill="1" applyBorder="1" applyAlignment="1">
      <alignment vertical="center" textRotation="255" wrapText="1"/>
    </xf>
    <xf numFmtId="0" fontId="16" fillId="0" borderId="83" xfId="0" applyFont="1" applyFill="1" applyBorder="1" applyAlignment="1">
      <alignment vertical="center" textRotation="255" wrapText="1"/>
    </xf>
    <xf numFmtId="0" fontId="16" fillId="0" borderId="103" xfId="0" applyFont="1" applyFill="1" applyBorder="1" applyAlignment="1">
      <alignment vertical="top" shrinkToFit="1"/>
    </xf>
    <xf numFmtId="0" fontId="16" fillId="0" borderId="10" xfId="0" applyFont="1" applyFill="1" applyBorder="1" applyAlignment="1" applyProtection="1">
      <alignment vertical="top" shrinkToFit="1"/>
      <protection/>
    </xf>
    <xf numFmtId="0" fontId="16" fillId="0" borderId="10" xfId="0" applyFont="1" applyFill="1" applyBorder="1" applyAlignment="1">
      <alignment vertical="top" shrinkToFit="1"/>
    </xf>
    <xf numFmtId="0" fontId="16" fillId="0" borderId="16" xfId="0" applyFont="1" applyFill="1" applyBorder="1" applyAlignment="1">
      <alignment vertical="top" shrinkToFit="1"/>
    </xf>
    <xf numFmtId="0" fontId="4" fillId="7" borderId="200" xfId="0" applyFont="1" applyFill="1" applyBorder="1" applyAlignment="1">
      <alignment horizontal="center" vertical="center" wrapText="1"/>
    </xf>
    <xf numFmtId="0" fontId="4" fillId="7" borderId="126" xfId="0" applyFont="1" applyFill="1" applyBorder="1" applyAlignment="1">
      <alignment horizontal="center" vertical="center" wrapText="1"/>
    </xf>
    <xf numFmtId="0" fontId="4" fillId="7" borderId="166" xfId="0" applyFont="1" applyFill="1" applyBorder="1" applyAlignment="1">
      <alignment horizontal="center" vertical="center" wrapText="1"/>
    </xf>
    <xf numFmtId="0" fontId="8" fillId="37" borderId="201" xfId="0" applyFont="1" applyFill="1" applyBorder="1" applyAlignment="1">
      <alignment horizontal="left" vertical="center" wrapText="1"/>
    </xf>
    <xf numFmtId="0" fontId="8" fillId="37" borderId="39" xfId="0" applyFont="1" applyFill="1" applyBorder="1" applyAlignment="1">
      <alignment horizontal="left" vertical="center" wrapText="1"/>
    </xf>
    <xf numFmtId="0" fontId="13" fillId="4" borderId="51" xfId="0" applyFont="1" applyFill="1" applyBorder="1" applyAlignment="1">
      <alignment horizontal="center" vertical="center" shrinkToFit="1"/>
    </xf>
    <xf numFmtId="0" fontId="13" fillId="4" borderId="82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top"/>
    </xf>
    <xf numFmtId="0" fontId="16" fillId="0" borderId="202" xfId="0" applyFont="1" applyFill="1" applyBorder="1" applyAlignment="1">
      <alignment horizontal="center" vertical="top"/>
    </xf>
    <xf numFmtId="0" fontId="16" fillId="0" borderId="203" xfId="0" applyFont="1" applyFill="1" applyBorder="1" applyAlignment="1">
      <alignment vertical="top"/>
    </xf>
    <xf numFmtId="0" fontId="16" fillId="0" borderId="131" xfId="0" applyFont="1" applyFill="1" applyBorder="1" applyAlignment="1">
      <alignment vertical="top" shrinkToFit="1"/>
    </xf>
    <xf numFmtId="0" fontId="16" fillId="0" borderId="42" xfId="0" applyFont="1" applyFill="1" applyBorder="1" applyAlignment="1">
      <alignment vertical="top" shrinkToFit="1"/>
    </xf>
    <xf numFmtId="176" fontId="0" fillId="0" borderId="73" xfId="0" applyNumberFormat="1" applyFill="1" applyBorder="1" applyAlignment="1" applyProtection="1">
      <alignment vertical="center" shrinkToFit="1"/>
      <protection locked="0"/>
    </xf>
    <xf numFmtId="0" fontId="13" fillId="4" borderId="2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19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right" vertical="center"/>
      <protection locked="0"/>
    </xf>
    <xf numFmtId="0" fontId="13" fillId="4" borderId="33" xfId="0" applyFont="1" applyFill="1" applyBorder="1" applyAlignment="1">
      <alignment horizontal="center" vertical="center"/>
    </xf>
    <xf numFmtId="0" fontId="13" fillId="4" borderId="99" xfId="0" applyFont="1" applyFill="1" applyBorder="1" applyAlignment="1">
      <alignment horizontal="center" vertical="center" shrinkToFit="1"/>
    </xf>
    <xf numFmtId="0" fontId="13" fillId="4" borderId="82" xfId="0" applyFont="1" applyFill="1" applyBorder="1" applyAlignment="1">
      <alignment horizontal="center" vertical="center"/>
    </xf>
    <xf numFmtId="3" fontId="13" fillId="0" borderId="88" xfId="49" applyNumberFormat="1" applyFont="1" applyFill="1" applyBorder="1" applyAlignment="1" applyProtection="1">
      <alignment vertical="center" shrinkToFit="1"/>
      <protection locked="0"/>
    </xf>
    <xf numFmtId="3" fontId="13" fillId="0" borderId="11" xfId="49" applyNumberFormat="1" applyFont="1" applyFill="1" applyBorder="1" applyAlignment="1" applyProtection="1">
      <alignment vertical="center" shrinkToFit="1"/>
      <protection locked="0"/>
    </xf>
    <xf numFmtId="0" fontId="13" fillId="0" borderId="73" xfId="0" applyFont="1" applyFill="1" applyBorder="1" applyAlignment="1">
      <alignment horizontal="center" vertical="center" shrinkToFit="1"/>
    </xf>
    <xf numFmtId="0" fontId="16" fillId="36" borderId="40" xfId="0" applyFont="1" applyFill="1" applyBorder="1" applyAlignment="1">
      <alignment horizontal="center" vertical="center" shrinkToFit="1"/>
    </xf>
    <xf numFmtId="0" fontId="16" fillId="36" borderId="11" xfId="0" applyFont="1" applyFill="1" applyBorder="1" applyAlignment="1">
      <alignment horizontal="center" vertical="center" shrinkToFit="1"/>
    </xf>
    <xf numFmtId="0" fontId="16" fillId="36" borderId="72" xfId="0" applyFont="1" applyFill="1" applyBorder="1" applyAlignment="1">
      <alignment horizontal="center" vertical="center" shrinkToFit="1"/>
    </xf>
    <xf numFmtId="0" fontId="16" fillId="36" borderId="33" xfId="0" applyFont="1" applyFill="1" applyBorder="1" applyAlignment="1">
      <alignment horizontal="center" vertical="center" shrinkToFit="1"/>
    </xf>
    <xf numFmtId="0" fontId="16" fillId="36" borderId="11" xfId="0" applyFont="1" applyFill="1" applyBorder="1" applyAlignment="1">
      <alignment vertical="center" shrinkToFit="1"/>
    </xf>
    <xf numFmtId="0" fontId="16" fillId="36" borderId="72" xfId="0" applyFont="1" applyFill="1" applyBorder="1" applyAlignment="1">
      <alignment vertical="center" shrinkToFit="1"/>
    </xf>
    <xf numFmtId="0" fontId="13" fillId="36" borderId="131" xfId="0" applyFont="1" applyFill="1" applyBorder="1" applyAlignment="1">
      <alignment horizontal="center" vertical="center" shrinkToFit="1"/>
    </xf>
    <xf numFmtId="0" fontId="13" fillId="36" borderId="196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 quotePrefix="1">
      <alignment horizontal="center" vertical="center"/>
    </xf>
    <xf numFmtId="0" fontId="13" fillId="2" borderId="94" xfId="0" applyFont="1" applyFill="1" applyBorder="1" applyAlignment="1">
      <alignment vertical="center"/>
    </xf>
    <xf numFmtId="0" fontId="13" fillId="2" borderId="60" xfId="0" applyFont="1" applyFill="1" applyBorder="1" applyAlignment="1">
      <alignment vertical="center"/>
    </xf>
    <xf numFmtId="0" fontId="8" fillId="2" borderId="92" xfId="0" applyFont="1" applyFill="1" applyBorder="1" applyAlignment="1">
      <alignment horizontal="center" vertical="top" textRotation="255"/>
    </xf>
    <xf numFmtId="0" fontId="8" fillId="2" borderId="0" xfId="0" applyFont="1" applyFill="1" applyBorder="1" applyAlignment="1">
      <alignment horizontal="center" vertical="top" textRotation="255"/>
    </xf>
    <xf numFmtId="0" fontId="8" fillId="2" borderId="12" xfId="0" applyFont="1" applyFill="1" applyBorder="1" applyAlignment="1">
      <alignment horizontal="center" vertical="top" textRotation="255"/>
    </xf>
    <xf numFmtId="0" fontId="8" fillId="2" borderId="120" xfId="0" applyFont="1" applyFill="1" applyBorder="1" applyAlignment="1">
      <alignment vertical="center" textRotation="255" shrinkToFit="1"/>
    </xf>
    <xf numFmtId="0" fontId="13" fillId="2" borderId="135" xfId="0" applyFont="1" applyFill="1" applyBorder="1" applyAlignment="1">
      <alignment vertical="center" textRotation="255" shrinkToFit="1"/>
    </xf>
    <xf numFmtId="0" fontId="13" fillId="2" borderId="185" xfId="0" applyFont="1" applyFill="1" applyBorder="1" applyAlignment="1">
      <alignment vertical="center" textRotation="255" shrinkToFit="1"/>
    </xf>
    <xf numFmtId="0" fontId="13" fillId="36" borderId="92" xfId="0" applyFont="1" applyFill="1" applyBorder="1" applyAlignment="1">
      <alignment horizontal="center" vertical="center" shrinkToFit="1"/>
    </xf>
    <xf numFmtId="0" fontId="13" fillId="36" borderId="92" xfId="0" applyFont="1" applyFill="1" applyBorder="1" applyAlignment="1">
      <alignment vertical="center" shrinkToFit="1"/>
    </xf>
    <xf numFmtId="0" fontId="13" fillId="36" borderId="12" xfId="0" applyFont="1" applyFill="1" applyBorder="1" applyAlignment="1">
      <alignment vertical="center" shrinkToFit="1"/>
    </xf>
    <xf numFmtId="0" fontId="17" fillId="36" borderId="198" xfId="0" applyFont="1" applyFill="1" applyBorder="1" applyAlignment="1">
      <alignment horizontal="center" vertical="center" shrinkToFit="1"/>
    </xf>
    <xf numFmtId="0" fontId="17" fillId="36" borderId="129" xfId="0" applyFont="1" applyFill="1" applyBorder="1" applyAlignment="1">
      <alignment horizontal="center" vertical="center" shrinkToFit="1"/>
    </xf>
    <xf numFmtId="0" fontId="17" fillId="36" borderId="192" xfId="0" applyFont="1" applyFill="1" applyBorder="1" applyAlignment="1">
      <alignment horizontal="center" vertical="center" shrinkToFit="1"/>
    </xf>
    <xf numFmtId="0" fontId="17" fillId="36" borderId="58" xfId="0" applyFont="1" applyFill="1" applyBorder="1" applyAlignment="1">
      <alignment horizontal="center" vertical="center" shrinkToFit="1"/>
    </xf>
    <xf numFmtId="0" fontId="17" fillId="36" borderId="23" xfId="0" applyFont="1" applyFill="1" applyBorder="1" applyAlignment="1">
      <alignment horizontal="center" vertical="center" shrinkToFit="1"/>
    </xf>
    <xf numFmtId="0" fontId="17" fillId="36" borderId="75" xfId="0" applyFont="1" applyFill="1" applyBorder="1" applyAlignment="1">
      <alignment horizontal="center" vertical="center" shrinkToFit="1"/>
    </xf>
    <xf numFmtId="0" fontId="13" fillId="0" borderId="194" xfId="0" applyFont="1" applyFill="1" applyBorder="1" applyAlignment="1">
      <alignment vertical="center"/>
    </xf>
    <xf numFmtId="0" fontId="13" fillId="0" borderId="153" xfId="0" applyFont="1" applyFill="1" applyBorder="1" applyAlignment="1">
      <alignment vertical="center"/>
    </xf>
    <xf numFmtId="0" fontId="13" fillId="0" borderId="195" xfId="0" applyFont="1" applyFill="1" applyBorder="1" applyAlignment="1">
      <alignment vertical="center"/>
    </xf>
    <xf numFmtId="0" fontId="8" fillId="38" borderId="201" xfId="0" applyFont="1" applyFill="1" applyBorder="1" applyAlignment="1">
      <alignment horizontal="left" vertical="center" wrapText="1"/>
    </xf>
    <xf numFmtId="0" fontId="8" fillId="38" borderId="3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 applyProtection="1">
      <alignment vertical="center" shrinkToFit="1"/>
      <protection/>
    </xf>
    <xf numFmtId="0" fontId="8" fillId="2" borderId="30" xfId="0" applyFont="1" applyFill="1" applyBorder="1" applyAlignment="1">
      <alignment vertical="center" shrinkToFit="1"/>
    </xf>
    <xf numFmtId="0" fontId="8" fillId="2" borderId="193" xfId="0" applyFont="1" applyFill="1" applyBorder="1" applyAlignment="1">
      <alignment vertical="center" shrinkToFit="1"/>
    </xf>
    <xf numFmtId="0" fontId="13" fillId="0" borderId="118" xfId="0" applyFont="1" applyFill="1" applyBorder="1" applyAlignment="1" applyProtection="1">
      <alignment horizontal="left" vertical="center" shrinkToFit="1"/>
      <protection locked="0"/>
    </xf>
    <xf numFmtId="0" fontId="13" fillId="0" borderId="147" xfId="0" applyFont="1" applyFill="1" applyBorder="1" applyAlignment="1" applyProtection="1">
      <alignment horizontal="left" vertical="center" shrinkToFit="1"/>
      <protection locked="0"/>
    </xf>
    <xf numFmtId="0" fontId="13" fillId="0" borderId="82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>
      <alignment vertical="center" shrinkToFit="1"/>
    </xf>
    <xf numFmtId="0" fontId="8" fillId="2" borderId="186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73" xfId="0" applyFont="1" applyFill="1" applyBorder="1" applyAlignment="1">
      <alignment horizontal="left" vertical="center" shrinkToFit="1"/>
    </xf>
    <xf numFmtId="0" fontId="8" fillId="2" borderId="59" xfId="0" applyFont="1" applyFill="1" applyBorder="1" applyAlignment="1" quotePrefix="1">
      <alignment horizontal="center" vertical="center"/>
    </xf>
    <xf numFmtId="0" fontId="8" fillId="2" borderId="92" xfId="0" applyFont="1" applyFill="1" applyBorder="1" applyAlignment="1">
      <alignment vertical="center" shrinkToFit="1"/>
    </xf>
    <xf numFmtId="0" fontId="8" fillId="2" borderId="93" xfId="0" applyFont="1" applyFill="1" applyBorder="1" applyAlignment="1">
      <alignment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4" xfId="0" applyFont="1" applyFill="1" applyBorder="1" applyAlignment="1">
      <alignment vertical="center" shrinkToFit="1"/>
    </xf>
    <xf numFmtId="0" fontId="8" fillId="2" borderId="83" xfId="0" applyFont="1" applyFill="1" applyBorder="1" applyAlignment="1">
      <alignment vertical="center" shrinkToFit="1"/>
    </xf>
    <xf numFmtId="0" fontId="8" fillId="2" borderId="105" xfId="0" applyFont="1" applyFill="1" applyBorder="1" applyAlignment="1">
      <alignment vertical="center" shrinkToFit="1"/>
    </xf>
    <xf numFmtId="0" fontId="8" fillId="2" borderId="183" xfId="0" applyFont="1" applyFill="1" applyBorder="1" applyAlignment="1">
      <alignment vertical="center" shrinkToFit="1"/>
    </xf>
    <xf numFmtId="0" fontId="8" fillId="2" borderId="190" xfId="0" applyFont="1" applyFill="1" applyBorder="1" applyAlignment="1">
      <alignment vertical="center" shrinkToFit="1"/>
    </xf>
    <xf numFmtId="0" fontId="8" fillId="2" borderId="72" xfId="0" applyFont="1" applyFill="1" applyBorder="1" applyAlignment="1">
      <alignment vertical="center" shrinkToFit="1"/>
    </xf>
    <xf numFmtId="0" fontId="8" fillId="2" borderId="64" xfId="0" applyFont="1" applyFill="1" applyBorder="1" applyAlignment="1">
      <alignment vertical="center" shrinkToFit="1"/>
    </xf>
    <xf numFmtId="0" fontId="8" fillId="2" borderId="33" xfId="0" applyFont="1" applyFill="1" applyBorder="1" applyAlignment="1">
      <alignment vertical="center" shrinkToFit="1"/>
    </xf>
    <xf numFmtId="0" fontId="8" fillId="2" borderId="65" xfId="0" applyFont="1" applyFill="1" applyBorder="1" applyAlignment="1">
      <alignment vertical="center" shrinkToFit="1"/>
    </xf>
    <xf numFmtId="0" fontId="13" fillId="2" borderId="11" xfId="0" applyFont="1" applyFill="1" applyBorder="1" applyAlignment="1">
      <alignment vertical="center" shrinkToFit="1"/>
    </xf>
    <xf numFmtId="0" fontId="13" fillId="2" borderId="73" xfId="0" applyFont="1" applyFill="1" applyBorder="1" applyAlignment="1">
      <alignment vertical="center" shrinkToFit="1"/>
    </xf>
    <xf numFmtId="0" fontId="0" fillId="0" borderId="72" xfId="0" applyFill="1" applyBorder="1" applyAlignment="1" applyProtection="1">
      <alignment vertical="center" shrinkToFit="1"/>
      <protection locked="0"/>
    </xf>
    <xf numFmtId="0" fontId="0" fillId="0" borderId="64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5" fillId="2" borderId="72" xfId="0" applyFont="1" applyFill="1" applyBorder="1" applyAlignment="1">
      <alignment vertical="center" shrinkToFit="1"/>
    </xf>
    <xf numFmtId="0" fontId="5" fillId="2" borderId="64" xfId="0" applyFont="1" applyFill="1" applyBorder="1" applyAlignment="1">
      <alignment vertical="center" shrinkToFit="1"/>
    </xf>
    <xf numFmtId="0" fontId="5" fillId="2" borderId="33" xfId="0" applyFont="1" applyFill="1" applyBorder="1" applyAlignment="1">
      <alignment vertical="center" shrinkToFit="1"/>
    </xf>
    <xf numFmtId="0" fontId="5" fillId="2" borderId="65" xfId="0" applyFont="1" applyFill="1" applyBorder="1" applyAlignment="1">
      <alignment vertical="center" shrinkToFit="1"/>
    </xf>
    <xf numFmtId="0" fontId="0" fillId="4" borderId="184" xfId="0" applyFill="1" applyBorder="1" applyAlignment="1" applyProtection="1">
      <alignment vertical="center" shrinkToFit="1"/>
      <protection locked="0"/>
    </xf>
    <xf numFmtId="0" fontId="0" fillId="4" borderId="64" xfId="0" applyFill="1" applyBorder="1" applyAlignment="1" applyProtection="1">
      <alignment vertical="center" shrinkToFit="1"/>
      <protection locked="0"/>
    </xf>
    <xf numFmtId="0" fontId="0" fillId="4" borderId="65" xfId="0" applyFill="1" applyBorder="1" applyAlignment="1" applyProtection="1">
      <alignment vertical="center" shrinkToFit="1"/>
      <protection locked="0"/>
    </xf>
    <xf numFmtId="0" fontId="8" fillId="2" borderId="12" xfId="0" applyFont="1" applyFill="1" applyBorder="1" applyAlignment="1">
      <alignment vertical="center" wrapText="1" shrinkToFit="1"/>
    </xf>
    <xf numFmtId="0" fontId="8" fillId="2" borderId="7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73" xfId="0" applyFill="1" applyBorder="1" applyAlignment="1">
      <alignment vertical="center" shrinkToFit="1"/>
    </xf>
    <xf numFmtId="0" fontId="8" fillId="2" borderId="176" xfId="0" applyFont="1" applyFill="1" applyBorder="1" applyAlignment="1">
      <alignment vertical="center" shrinkToFit="1"/>
    </xf>
    <xf numFmtId="0" fontId="8" fillId="2" borderId="152" xfId="0" applyFont="1" applyFill="1" applyBorder="1" applyAlignment="1">
      <alignment vertical="center" shrinkToFit="1"/>
    </xf>
    <xf numFmtId="0" fontId="8" fillId="2" borderId="81" xfId="0" applyFont="1" applyFill="1" applyBorder="1" applyAlignment="1">
      <alignment vertical="center" shrinkToFit="1"/>
    </xf>
    <xf numFmtId="0" fontId="8" fillId="2" borderId="177" xfId="0" applyFont="1" applyFill="1" applyBorder="1" applyAlignment="1">
      <alignment vertical="center" shrinkToFit="1"/>
    </xf>
    <xf numFmtId="0" fontId="13" fillId="0" borderId="28" xfId="0" applyFont="1" applyFill="1" applyBorder="1" applyAlignment="1" applyProtection="1">
      <alignment horizontal="left" vertical="center" shrinkToFit="1"/>
      <protection locked="0"/>
    </xf>
    <xf numFmtId="0" fontId="8" fillId="38" borderId="122" xfId="0" applyFont="1" applyFill="1" applyBorder="1" applyAlignment="1">
      <alignment vertical="center" wrapText="1"/>
    </xf>
    <xf numFmtId="0" fontId="8" fillId="38" borderId="123" xfId="0" applyFont="1" applyFill="1" applyBorder="1" applyAlignment="1">
      <alignment vertical="center" wrapText="1"/>
    </xf>
    <xf numFmtId="0" fontId="8" fillId="38" borderId="124" xfId="0" applyFont="1" applyFill="1" applyBorder="1" applyAlignment="1">
      <alignment vertical="center" wrapText="1"/>
    </xf>
    <xf numFmtId="0" fontId="8" fillId="2" borderId="178" xfId="0" applyFont="1" applyFill="1" applyBorder="1" applyAlignment="1" quotePrefix="1">
      <alignment horizontal="center" vertical="center"/>
    </xf>
    <xf numFmtId="0" fontId="8" fillId="2" borderId="128" xfId="0" applyFont="1" applyFill="1" applyBorder="1" applyAlignment="1">
      <alignment vertical="center"/>
    </xf>
    <xf numFmtId="0" fontId="5" fillId="2" borderId="179" xfId="0" applyFont="1" applyFill="1" applyBorder="1" applyAlignment="1">
      <alignment vertical="center" shrinkToFit="1"/>
    </xf>
    <xf numFmtId="0" fontId="5" fillId="2" borderId="180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vertical="center" shrinkToFit="1"/>
    </xf>
    <xf numFmtId="0" fontId="5" fillId="2" borderId="181" xfId="0" applyFont="1" applyFill="1" applyBorder="1" applyAlignment="1">
      <alignment vertical="center" shrinkToFit="1"/>
    </xf>
    <xf numFmtId="0" fontId="5" fillId="2" borderId="106" xfId="0" applyFont="1" applyFill="1" applyBorder="1" applyAlignment="1">
      <alignment vertical="center"/>
    </xf>
    <xf numFmtId="0" fontId="5" fillId="2" borderId="13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63" xfId="0" applyFont="1" applyFill="1" applyBorder="1" applyAlignment="1">
      <alignment vertical="center"/>
    </xf>
    <xf numFmtId="0" fontId="13" fillId="0" borderId="72" xfId="0" applyFont="1" applyFill="1" applyBorder="1" applyAlignment="1" applyProtection="1">
      <alignment vertical="center" shrinkToFit="1"/>
      <protection locked="0"/>
    </xf>
    <xf numFmtId="0" fontId="13" fillId="0" borderId="64" xfId="0" applyFont="1" applyFill="1" applyBorder="1" applyAlignment="1" applyProtection="1">
      <alignment vertical="center" shrinkToFit="1"/>
      <protection locked="0"/>
    </xf>
    <xf numFmtId="0" fontId="13" fillId="0" borderId="33" xfId="0" applyFont="1" applyFill="1" applyBorder="1" applyAlignment="1" applyProtection="1">
      <alignment vertical="center" shrinkToFit="1"/>
      <protection locked="0"/>
    </xf>
    <xf numFmtId="0" fontId="8" fillId="2" borderId="79" xfId="0" applyFont="1" applyFill="1" applyBorder="1" applyAlignment="1">
      <alignment vertical="center" shrinkToFit="1"/>
    </xf>
    <xf numFmtId="0" fontId="8" fillId="2" borderId="129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130" xfId="0" applyFont="1" applyFill="1" applyBorder="1" applyAlignment="1">
      <alignment vertical="center" shrinkToFit="1"/>
    </xf>
    <xf numFmtId="0" fontId="13" fillId="0" borderId="23" xfId="0" applyFont="1" applyFill="1" applyBorder="1" applyAlignment="1" applyProtection="1">
      <alignment vertical="center" shrinkToFit="1"/>
      <protection locked="0"/>
    </xf>
    <xf numFmtId="0" fontId="8" fillId="38" borderId="122" xfId="0" applyFont="1" applyFill="1" applyBorder="1" applyAlignment="1">
      <alignment horizontal="left" vertical="center" wrapText="1"/>
    </xf>
    <xf numFmtId="0" fontId="8" fillId="38" borderId="123" xfId="0" applyFont="1" applyFill="1" applyBorder="1" applyAlignment="1">
      <alignment horizontal="left" vertical="center" wrapText="1"/>
    </xf>
    <xf numFmtId="0" fontId="8" fillId="38" borderId="124" xfId="0" applyFont="1" applyFill="1" applyBorder="1" applyAlignment="1">
      <alignment horizontal="left" vertical="center" wrapText="1"/>
    </xf>
    <xf numFmtId="0" fontId="8" fillId="2" borderId="82" xfId="0" applyFont="1" applyFill="1" applyBorder="1" applyAlignment="1" applyProtection="1">
      <alignment vertical="center" shrinkToFit="1"/>
      <protection/>
    </xf>
    <xf numFmtId="0" fontId="8" fillId="2" borderId="99" xfId="0" applyFont="1" applyFill="1" applyBorder="1" applyAlignment="1">
      <alignment vertical="center" shrinkToFit="1"/>
    </xf>
    <xf numFmtId="0" fontId="8" fillId="2" borderId="118" xfId="0" applyFont="1" applyFill="1" applyBorder="1" applyAlignment="1">
      <alignment vertical="center" shrinkToFit="1"/>
    </xf>
    <xf numFmtId="0" fontId="8" fillId="2" borderId="100" xfId="0" applyFont="1" applyFill="1" applyBorder="1" applyAlignment="1">
      <alignment vertical="center" shrinkToFit="1"/>
    </xf>
    <xf numFmtId="0" fontId="13" fillId="4" borderId="24" xfId="0" applyFont="1" applyFill="1" applyBorder="1" applyAlignment="1" applyProtection="1">
      <alignment horizontal="left" vertical="center"/>
      <protection locked="0"/>
    </xf>
    <xf numFmtId="0" fontId="13" fillId="4" borderId="11" xfId="0" applyFont="1" applyFill="1" applyBorder="1" applyAlignment="1" applyProtection="1">
      <alignment horizontal="left" vertical="center"/>
      <protection locked="0"/>
    </xf>
    <xf numFmtId="0" fontId="13" fillId="4" borderId="73" xfId="0" applyFont="1" applyFill="1" applyBorder="1" applyAlignment="1" applyProtection="1">
      <alignment horizontal="left" vertical="center"/>
      <protection locked="0"/>
    </xf>
    <xf numFmtId="0" fontId="16" fillId="0" borderId="101" xfId="0" applyFont="1" applyFill="1" applyBorder="1" applyAlignment="1">
      <alignment horizontal="right" vertical="center"/>
    </xf>
    <xf numFmtId="0" fontId="13" fillId="0" borderId="64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8" fillId="2" borderId="111" xfId="0" applyFont="1" applyFill="1" applyBorder="1" applyAlignment="1">
      <alignment vertical="center" wrapText="1"/>
    </xf>
    <xf numFmtId="0" fontId="8" fillId="2" borderId="66" xfId="0" applyFont="1" applyFill="1" applyBorder="1" applyAlignment="1">
      <alignment vertical="center" wrapText="1"/>
    </xf>
    <xf numFmtId="0" fontId="8" fillId="2" borderId="103" xfId="0" applyFont="1" applyFill="1" applyBorder="1" applyAlignment="1">
      <alignment vertical="center" wrapText="1"/>
    </xf>
    <xf numFmtId="0" fontId="8" fillId="2" borderId="67" xfId="0" applyFont="1" applyFill="1" applyBorder="1" applyAlignment="1">
      <alignment vertical="center" wrapText="1"/>
    </xf>
    <xf numFmtId="0" fontId="8" fillId="2" borderId="169" xfId="0" applyFont="1" applyFill="1" applyBorder="1" applyAlignment="1">
      <alignment horizontal="left" vertical="center" wrapText="1"/>
    </xf>
    <xf numFmtId="0" fontId="8" fillId="2" borderId="139" xfId="0" applyFont="1" applyFill="1" applyBorder="1" applyAlignment="1">
      <alignment horizontal="left" vertical="center" wrapText="1"/>
    </xf>
    <xf numFmtId="0" fontId="13" fillId="0" borderId="167" xfId="0" applyFont="1" applyFill="1" applyBorder="1" applyAlignment="1" applyProtection="1">
      <alignment horizontal="right" vertical="center"/>
      <protection locked="0"/>
    </xf>
    <xf numFmtId="0" fontId="13" fillId="0" borderId="126" xfId="0" applyFont="1" applyFill="1" applyBorder="1" applyAlignment="1" applyProtection="1">
      <alignment horizontal="right" vertical="center"/>
      <protection locked="0"/>
    </xf>
    <xf numFmtId="0" fontId="8" fillId="2" borderId="61" xfId="0" applyFont="1" applyFill="1" applyBorder="1" applyAlignment="1" quotePrefix="1">
      <alignment horizontal="center" vertical="center"/>
    </xf>
    <xf numFmtId="0" fontId="13" fillId="2" borderId="94" xfId="0" applyFont="1" applyFill="1" applyBorder="1" applyAlignment="1">
      <alignment vertical="center"/>
    </xf>
    <xf numFmtId="0" fontId="13" fillId="2" borderId="60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/>
    </xf>
    <xf numFmtId="0" fontId="8" fillId="2" borderId="93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84" xfId="0" applyFont="1" applyFill="1" applyBorder="1" applyAlignment="1">
      <alignment horizontal="left" vertical="center"/>
    </xf>
    <xf numFmtId="0" fontId="13" fillId="0" borderId="168" xfId="0" applyFont="1" applyFill="1" applyBorder="1" applyAlignment="1" applyProtection="1">
      <alignment horizontal="right" vertical="center"/>
      <protection locked="0"/>
    </xf>
    <xf numFmtId="0" fontId="13" fillId="0" borderId="155" xfId="0" applyFont="1" applyFill="1" applyBorder="1" applyAlignment="1" applyProtection="1">
      <alignment horizontal="right" vertical="center"/>
      <protection locked="0"/>
    </xf>
    <xf numFmtId="0" fontId="13" fillId="0" borderId="154" xfId="0" applyFont="1" applyFill="1" applyBorder="1" applyAlignment="1" applyProtection="1">
      <alignment horizontal="right" vertical="center"/>
      <protection locked="0"/>
    </xf>
    <xf numFmtId="0" fontId="13" fillId="0" borderId="118" xfId="0" applyFont="1" applyFill="1" applyBorder="1" applyAlignment="1" applyProtection="1">
      <alignment horizontal="right" vertical="center"/>
      <protection locked="0"/>
    </xf>
    <xf numFmtId="0" fontId="8" fillId="38" borderId="122" xfId="0" applyFont="1" applyFill="1" applyBorder="1" applyAlignment="1">
      <alignment horizontal="left" vertical="center" wrapText="1" shrinkToFit="1"/>
    </xf>
    <xf numFmtId="0" fontId="8" fillId="38" borderId="123" xfId="0" applyFont="1" applyFill="1" applyBorder="1" applyAlignment="1">
      <alignment horizontal="left" vertical="center" wrapText="1" shrinkToFit="1"/>
    </xf>
    <xf numFmtId="0" fontId="8" fillId="2" borderId="60" xfId="0" applyFont="1" applyFill="1" applyBorder="1" applyAlignment="1" quotePrefix="1">
      <alignment horizontal="center" vertical="center"/>
    </xf>
    <xf numFmtId="0" fontId="8" fillId="2" borderId="30" xfId="0" applyFont="1" applyFill="1" applyBorder="1" applyAlignment="1">
      <alignment vertical="center"/>
    </xf>
    <xf numFmtId="0" fontId="8" fillId="2" borderId="8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8" fillId="2" borderId="58" xfId="0" applyFont="1" applyFill="1" applyBorder="1" applyAlignment="1" quotePrefix="1">
      <alignment horizontal="center" vertical="center"/>
    </xf>
    <xf numFmtId="0" fontId="8" fillId="2" borderId="158" xfId="0" applyFont="1" applyFill="1" applyBorder="1" applyAlignment="1">
      <alignment vertical="center"/>
    </xf>
    <xf numFmtId="0" fontId="8" fillId="2" borderId="159" xfId="0" applyFont="1" applyFill="1" applyBorder="1" applyAlignment="1">
      <alignment vertical="center"/>
    </xf>
    <xf numFmtId="0" fontId="8" fillId="2" borderId="66" xfId="0" applyFont="1" applyFill="1" applyBorder="1" applyAlignment="1">
      <alignment vertical="center"/>
    </xf>
    <xf numFmtId="0" fontId="8" fillId="2" borderId="103" xfId="0" applyFont="1" applyFill="1" applyBorder="1" applyAlignment="1">
      <alignment vertical="center"/>
    </xf>
    <xf numFmtId="0" fontId="8" fillId="2" borderId="67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8" fillId="2" borderId="160" xfId="0" applyFont="1" applyFill="1" applyBorder="1" applyAlignment="1">
      <alignment vertical="center"/>
    </xf>
    <xf numFmtId="0" fontId="8" fillId="2" borderId="161" xfId="0" applyFont="1" applyFill="1" applyBorder="1" applyAlignment="1">
      <alignment vertical="center"/>
    </xf>
    <xf numFmtId="0" fontId="8" fillId="2" borderId="162" xfId="0" applyFont="1" applyFill="1" applyBorder="1" applyAlignment="1">
      <alignment vertical="center"/>
    </xf>
    <xf numFmtId="0" fontId="8" fillId="2" borderId="163" xfId="0" applyFont="1" applyFill="1" applyBorder="1" applyAlignment="1">
      <alignment vertical="center"/>
    </xf>
    <xf numFmtId="0" fontId="8" fillId="2" borderId="72" xfId="0" applyFont="1" applyFill="1" applyBorder="1" applyAlignment="1">
      <alignment vertical="center"/>
    </xf>
    <xf numFmtId="0" fontId="8" fillId="2" borderId="64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65" xfId="0" applyFont="1" applyFill="1" applyBorder="1" applyAlignment="1">
      <alignment vertical="center"/>
    </xf>
    <xf numFmtId="0" fontId="8" fillId="2" borderId="94" xfId="0" applyFont="1" applyFill="1" applyBorder="1" applyAlignment="1" quotePrefix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vertical="center"/>
    </xf>
    <xf numFmtId="0" fontId="8" fillId="2" borderId="9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74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8" fillId="2" borderId="120" xfId="0" applyFont="1" applyFill="1" applyBorder="1" applyAlignment="1">
      <alignment vertical="center" shrinkToFit="1"/>
    </xf>
    <xf numFmtId="0" fontId="8" fillId="2" borderId="121" xfId="0" applyFont="1" applyFill="1" applyBorder="1" applyAlignment="1">
      <alignment vertical="center" shrinkToFit="1"/>
    </xf>
    <xf numFmtId="0" fontId="13" fillId="0" borderId="53" xfId="0" applyFont="1" applyFill="1" applyBorder="1" applyAlignment="1" applyProtection="1">
      <alignment horizontal="left" vertical="top" wrapText="1"/>
      <protection locked="0"/>
    </xf>
    <xf numFmtId="0" fontId="13" fillId="0" borderId="141" xfId="0" applyFont="1" applyFill="1" applyBorder="1" applyAlignment="1" applyProtection="1">
      <alignment horizontal="left" vertical="top" wrapText="1"/>
      <protection locked="0"/>
    </xf>
    <xf numFmtId="0" fontId="13" fillId="0" borderId="142" xfId="0" applyFont="1" applyFill="1" applyBorder="1" applyAlignment="1" applyProtection="1">
      <alignment horizontal="left" vertical="top" wrapText="1"/>
      <protection locked="0"/>
    </xf>
    <xf numFmtId="0" fontId="13" fillId="0" borderId="125" xfId="0" applyFont="1" applyFill="1" applyBorder="1" applyAlignment="1" applyProtection="1">
      <alignment horizontal="left" vertical="top" wrapText="1"/>
      <protection locked="0"/>
    </xf>
    <xf numFmtId="0" fontId="13" fillId="0" borderId="126" xfId="0" applyFont="1" applyFill="1" applyBorder="1" applyAlignment="1" applyProtection="1">
      <alignment horizontal="left" vertical="top" wrapText="1"/>
      <protection locked="0"/>
    </xf>
    <xf numFmtId="0" fontId="13" fillId="0" borderId="127" xfId="0" applyFont="1" applyFill="1" applyBorder="1" applyAlignment="1" applyProtection="1">
      <alignment horizontal="left" vertical="top" wrapText="1"/>
      <protection locked="0"/>
    </xf>
    <xf numFmtId="0" fontId="17" fillId="2" borderId="11" xfId="0" applyFont="1" applyFill="1" applyBorder="1" applyAlignment="1">
      <alignment vertical="center" shrinkToFit="1"/>
    </xf>
    <xf numFmtId="0" fontId="17" fillId="2" borderId="73" xfId="0" applyFont="1" applyFill="1" applyBorder="1" applyAlignment="1">
      <alignment vertical="center" shrinkToFit="1"/>
    </xf>
    <xf numFmtId="0" fontId="0" fillId="38" borderId="123" xfId="0" applyFill="1" applyBorder="1" applyAlignment="1">
      <alignment vertical="center" wrapText="1"/>
    </xf>
    <xf numFmtId="0" fontId="0" fillId="38" borderId="124" xfId="0" applyFill="1" applyBorder="1" applyAlignment="1">
      <alignment vertical="center" wrapText="1"/>
    </xf>
    <xf numFmtId="0" fontId="8" fillId="2" borderId="147" xfId="0" applyFont="1" applyFill="1" applyBorder="1" applyAlignment="1" applyProtection="1">
      <alignment vertical="center" shrinkToFit="1"/>
      <protection/>
    </xf>
    <xf numFmtId="0" fontId="8" fillId="2" borderId="71" xfId="0" applyFont="1" applyFill="1" applyBorder="1" applyAlignment="1" applyProtection="1">
      <alignment vertical="center" shrinkToFit="1"/>
      <protection/>
    </xf>
    <xf numFmtId="0" fontId="13" fillId="4" borderId="136" xfId="0" applyFont="1" applyFill="1" applyBorder="1" applyAlignment="1">
      <alignment horizontal="left" vertical="center"/>
    </xf>
    <xf numFmtId="0" fontId="13" fillId="4" borderId="137" xfId="0" applyFont="1" applyFill="1" applyBorder="1" applyAlignment="1">
      <alignment horizontal="left" vertical="center"/>
    </xf>
    <xf numFmtId="38" fontId="7" fillId="0" borderId="80" xfId="49" applyFont="1" applyFill="1" applyBorder="1" applyAlignment="1">
      <alignment horizontal="right" vertical="center"/>
    </xf>
    <xf numFmtId="0" fontId="8" fillId="2" borderId="92" xfId="0" applyFont="1" applyFill="1" applyBorder="1" applyAlignment="1">
      <alignment horizontal="left" vertical="center" wrapText="1"/>
    </xf>
    <xf numFmtId="0" fontId="8" fillId="2" borderId="120" xfId="0" applyFont="1" applyFill="1" applyBorder="1" applyAlignment="1">
      <alignment horizontal="left" vertical="center" wrapText="1"/>
    </xf>
    <xf numFmtId="0" fontId="8" fillId="2" borderId="135" xfId="0" applyFont="1" applyFill="1" applyBorder="1" applyAlignment="1">
      <alignment horizontal="left" vertical="center" wrapText="1"/>
    </xf>
    <xf numFmtId="0" fontId="8" fillId="2" borderId="138" xfId="0" applyFont="1" applyFill="1" applyBorder="1" applyAlignment="1">
      <alignment horizontal="left" vertical="center"/>
    </xf>
    <xf numFmtId="0" fontId="8" fillId="2" borderId="139" xfId="0" applyFont="1" applyFill="1" applyBorder="1" applyAlignment="1">
      <alignment horizontal="left" vertical="center"/>
    </xf>
    <xf numFmtId="0" fontId="8" fillId="2" borderId="12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vertical="center" wrapText="1" shrinkToFit="1"/>
    </xf>
    <xf numFmtId="0" fontId="8" fillId="2" borderId="106" xfId="0" applyFont="1" applyFill="1" applyBorder="1" applyAlignment="1">
      <alignment vertical="center" shrinkToFit="1"/>
    </xf>
    <xf numFmtId="0" fontId="8" fillId="2" borderId="131" xfId="0" applyFont="1" applyFill="1" applyBorder="1" applyAlignment="1">
      <alignment vertical="center" shrinkToFit="1"/>
    </xf>
    <xf numFmtId="0" fontId="8" fillId="2" borderId="42" xfId="0" applyFont="1" applyFill="1" applyBorder="1" applyAlignment="1">
      <alignment vertical="center" shrinkToFit="1"/>
    </xf>
    <xf numFmtId="0" fontId="8" fillId="2" borderId="63" xfId="0" applyFont="1" applyFill="1" applyBorder="1" applyAlignment="1">
      <alignment vertical="center" shrinkToFit="1"/>
    </xf>
    <xf numFmtId="38" fontId="0" fillId="0" borderId="11" xfId="49" applyFill="1" applyBorder="1" applyAlignment="1">
      <alignment vertical="center" shrinkToFit="1"/>
    </xf>
    <xf numFmtId="176" fontId="7" fillId="0" borderId="88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4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8" fillId="38" borderId="122" xfId="0" applyFont="1" applyFill="1" applyBorder="1" applyAlignment="1">
      <alignment vertical="center" wrapText="1" shrinkToFit="1"/>
    </xf>
    <xf numFmtId="0" fontId="8" fillId="38" borderId="123" xfId="0" applyFont="1" applyFill="1" applyBorder="1" applyAlignment="1">
      <alignment vertical="center" wrapText="1" shrinkToFit="1"/>
    </xf>
    <xf numFmtId="0" fontId="8" fillId="38" borderId="124" xfId="0" applyFont="1" applyFill="1" applyBorder="1" applyAlignment="1">
      <alignment vertical="center" wrapText="1" shrinkToFit="1"/>
    </xf>
    <xf numFmtId="176" fontId="7" fillId="0" borderId="101" xfId="0" applyNumberFormat="1" applyFont="1" applyFill="1" applyBorder="1" applyAlignment="1" applyProtection="1">
      <alignment vertical="center"/>
      <protection locked="0"/>
    </xf>
    <xf numFmtId="176" fontId="7" fillId="0" borderId="64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 shrinkToFit="1"/>
    </xf>
    <xf numFmtId="0" fontId="8" fillId="2" borderId="74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7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80</xdr:row>
      <xdr:rowOff>57150</xdr:rowOff>
    </xdr:from>
    <xdr:to>
      <xdr:col>29</xdr:col>
      <xdr:colOff>238125</xdr:colOff>
      <xdr:row>87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6896100" y="19688175"/>
          <a:ext cx="3190875" cy="1676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80</xdr:row>
      <xdr:rowOff>28575</xdr:rowOff>
    </xdr:from>
    <xdr:to>
      <xdr:col>29</xdr:col>
      <xdr:colOff>209550</xdr:colOff>
      <xdr:row>86</xdr:row>
      <xdr:rowOff>209550</xdr:rowOff>
    </xdr:to>
    <xdr:sp>
      <xdr:nvSpPr>
        <xdr:cNvPr id="1" name="直線コネクタ 169"/>
        <xdr:cNvSpPr>
          <a:spLocks/>
        </xdr:cNvSpPr>
      </xdr:nvSpPr>
      <xdr:spPr>
        <a:xfrm flipV="1">
          <a:off x="6858000" y="19659600"/>
          <a:ext cx="3200400" cy="1666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5</xdr:col>
      <xdr:colOff>1019175</xdr:colOff>
      <xdr:row>13</xdr:row>
      <xdr:rowOff>904875</xdr:rowOff>
    </xdr:to>
    <xdr:sp>
      <xdr:nvSpPr>
        <xdr:cNvPr id="2" name="AutoShape 135"/>
        <xdr:cNvSpPr>
          <a:spLocks/>
        </xdr:cNvSpPr>
      </xdr:nvSpPr>
      <xdr:spPr>
        <a:xfrm>
          <a:off x="1619250" y="2085975"/>
          <a:ext cx="1495425" cy="714375"/>
        </a:xfrm>
        <a:prstGeom prst="wedgeRoundRectCallout">
          <a:avLst>
            <a:gd name="adj1" fmla="val 74388"/>
            <a:gd name="adj2" fmla="val -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システム化する背景と効果を盛り込んでください</a:t>
          </a:r>
        </a:p>
      </xdr:txBody>
    </xdr:sp>
    <xdr:clientData/>
  </xdr:twoCellAnchor>
  <xdr:twoCellAnchor>
    <xdr:from>
      <xdr:col>12</xdr:col>
      <xdr:colOff>9525</xdr:colOff>
      <xdr:row>36</xdr:row>
      <xdr:rowOff>66675</xdr:rowOff>
    </xdr:from>
    <xdr:to>
      <xdr:col>17</xdr:col>
      <xdr:colOff>228600</xdr:colOff>
      <xdr:row>38</xdr:row>
      <xdr:rowOff>142875</xdr:rowOff>
    </xdr:to>
    <xdr:sp>
      <xdr:nvSpPr>
        <xdr:cNvPr id="3" name="AutoShape 143"/>
        <xdr:cNvSpPr>
          <a:spLocks/>
        </xdr:cNvSpPr>
      </xdr:nvSpPr>
      <xdr:spPr>
        <a:xfrm>
          <a:off x="5162550" y="8696325"/>
          <a:ext cx="1600200" cy="571500"/>
        </a:xfrm>
        <a:prstGeom prst="wedgeRoundRectCallout">
          <a:avLst>
            <a:gd name="adj1" fmla="val -56805"/>
            <a:gd name="adj2" fmla="val 42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サーバ、端末によらず該当する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すべてをチェック</a:t>
          </a:r>
        </a:p>
      </xdr:txBody>
    </xdr:sp>
    <xdr:clientData fLocksWithSheet="0"/>
  </xdr:twoCellAnchor>
  <xdr:twoCellAnchor>
    <xdr:from>
      <xdr:col>18</xdr:col>
      <xdr:colOff>190500</xdr:colOff>
      <xdr:row>81</xdr:row>
      <xdr:rowOff>85725</xdr:rowOff>
    </xdr:from>
    <xdr:to>
      <xdr:col>23</xdr:col>
      <xdr:colOff>47625</xdr:colOff>
      <xdr:row>83</xdr:row>
      <xdr:rowOff>152400</xdr:rowOff>
    </xdr:to>
    <xdr:sp>
      <xdr:nvSpPr>
        <xdr:cNvPr id="4" name="AutoShape 150"/>
        <xdr:cNvSpPr>
          <a:spLocks/>
        </xdr:cNvSpPr>
      </xdr:nvSpPr>
      <xdr:spPr>
        <a:xfrm>
          <a:off x="7000875" y="19964400"/>
          <a:ext cx="1238250" cy="561975"/>
        </a:xfrm>
        <a:prstGeom prst="wedgeRoundRectCallout">
          <a:avLst>
            <a:gd name="adj1" fmla="val -69254"/>
            <a:gd name="adj2" fmla="val -56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下記区分（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①～⑪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）から選択してください</a:t>
          </a:r>
        </a:p>
      </xdr:txBody>
    </xdr:sp>
    <xdr:clientData fLocksWithSheet="0"/>
  </xdr:twoCellAnchor>
  <xdr:twoCellAnchor>
    <xdr:from>
      <xdr:col>4</xdr:col>
      <xdr:colOff>85725</xdr:colOff>
      <xdr:row>82</xdr:row>
      <xdr:rowOff>114300</xdr:rowOff>
    </xdr:from>
    <xdr:to>
      <xdr:col>6</xdr:col>
      <xdr:colOff>161925</xdr:colOff>
      <xdr:row>86</xdr:row>
      <xdr:rowOff>57150</xdr:rowOff>
    </xdr:to>
    <xdr:sp>
      <xdr:nvSpPr>
        <xdr:cNvPr id="5" name="AutoShape 169"/>
        <xdr:cNvSpPr>
          <a:spLocks/>
        </xdr:cNvSpPr>
      </xdr:nvSpPr>
      <xdr:spPr>
        <a:xfrm>
          <a:off x="1695450" y="20240625"/>
          <a:ext cx="1962150" cy="933450"/>
        </a:xfrm>
        <a:prstGeom prst="wedgeRoundRectCallout">
          <a:avLst>
            <a:gd name="adj1" fmla="val 64699"/>
            <a:gd name="adj2" fmla="val 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sng" baseline="0">
              <a:solidFill>
                <a:srgbClr val="FF0000"/>
              </a:solidFill>
            </a:rPr>
            <a:t>令和２年度に執行</a:t>
          </a:r>
          <a:r>
            <a:rPr lang="en-US" cap="none" sz="1200" b="1" i="0" u="none" baseline="0">
              <a:solidFill>
                <a:srgbClr val="000000"/>
              </a:solidFill>
            </a:rPr>
            <a:t>した情報システムに関する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経費を</a:t>
          </a:r>
          <a:r>
            <a:rPr lang="en-US" cap="none" sz="1200" b="1" i="0" u="sng" baseline="0">
              <a:solidFill>
                <a:srgbClr val="FF0000"/>
              </a:solidFill>
            </a:rPr>
            <a:t>全て</a:t>
          </a:r>
          <a:r>
            <a:rPr lang="en-US" cap="none" sz="1200" b="1" i="0" u="none" baseline="0">
              <a:solidFill>
                <a:srgbClr val="000000"/>
              </a:solidFill>
            </a:rPr>
            <a:t>記入してください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J98"/>
  <sheetViews>
    <sheetView zoomScale="85" zoomScaleNormal="85" zoomScaleSheetLayoutView="75" zoomScalePageLayoutView="0" workbookViewId="0" topLeftCell="A1">
      <pane xSplit="30" ySplit="5" topLeftCell="AE6" activePane="bottomRight" state="frozen"/>
      <selection pane="topLeft" activeCell="A1" sqref="A1"/>
      <selection pane="topRight" activeCell="AE1" sqref="AE1"/>
      <selection pane="bottomLeft" activeCell="A6" sqref="A6"/>
      <selection pane="bottomRight" activeCell="AK62" sqref="AK62"/>
    </sheetView>
  </sheetViews>
  <sheetFormatPr defaultColWidth="9.00390625" defaultRowHeight="13.5"/>
  <cols>
    <col min="1" max="1" width="8.25390625" style="0" customWidth="1"/>
    <col min="2" max="2" width="5.625" style="0" customWidth="1"/>
    <col min="3" max="3" width="3.25390625" style="0" customWidth="1"/>
    <col min="4" max="4" width="4.00390625" style="0" customWidth="1"/>
    <col min="5" max="5" width="6.375" style="0" customWidth="1"/>
    <col min="6" max="6" width="18.375" style="0" customWidth="1"/>
    <col min="7" max="29" width="3.625" style="0" customWidth="1"/>
    <col min="30" max="30" width="3.25390625" style="0" customWidth="1"/>
    <col min="31" max="31" width="2.00390625" style="0" customWidth="1"/>
    <col min="32" max="32" width="3.625" style="0" customWidth="1"/>
    <col min="33" max="64" width="3.375" style="0" customWidth="1"/>
    <col min="65" max="65" width="3.25390625" style="0" customWidth="1"/>
    <col min="66" max="66" width="3.125" style="0" customWidth="1"/>
    <col min="67" max="69" width="3.25390625" style="0" customWidth="1"/>
    <col min="70" max="73" width="3.125" style="0" customWidth="1"/>
    <col min="74" max="81" width="3.25390625" style="0" customWidth="1"/>
    <col min="82" max="82" width="3.625" style="0" customWidth="1"/>
    <col min="83" max="90" width="3.50390625" style="0" customWidth="1"/>
    <col min="91" max="92" width="4.50390625" style="0" customWidth="1"/>
    <col min="93" max="95" width="4.125" style="0" customWidth="1"/>
    <col min="96" max="96" width="3.875" style="0" customWidth="1"/>
    <col min="97" max="97" width="4.25390625" style="0" customWidth="1"/>
    <col min="98" max="101" width="3.75390625" style="0" customWidth="1"/>
    <col min="102" max="106" width="3.875" style="0" customWidth="1"/>
    <col min="107" max="107" width="3.75390625" style="0" customWidth="1"/>
    <col min="108" max="108" width="3.50390625" style="0" customWidth="1"/>
    <col min="109" max="111" width="3.625" style="0" customWidth="1"/>
    <col min="112" max="141" width="3.375" style="0" customWidth="1"/>
    <col min="142" max="142" width="4.375" style="0" customWidth="1"/>
    <col min="143" max="144" width="3.875" style="0" customWidth="1"/>
    <col min="145" max="150" width="3.75390625" style="0" customWidth="1"/>
    <col min="151" max="153" width="3.50390625" style="0" customWidth="1"/>
    <col min="154" max="156" width="3.875" style="0" customWidth="1"/>
    <col min="157" max="159" width="3.75390625" style="0" customWidth="1"/>
    <col min="160" max="162" width="3.625" style="0" customWidth="1"/>
    <col min="163" max="163" width="3.75390625" style="0" customWidth="1"/>
    <col min="164" max="164" width="3.875" style="0" customWidth="1"/>
    <col min="165" max="218" width="3.625" style="0" customWidth="1"/>
  </cols>
  <sheetData>
    <row r="1" spans="33:218" ht="1.5" customHeight="1" hidden="1">
      <c r="AG1" s="340" t="s">
        <v>190</v>
      </c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112"/>
      <c r="BX1" s="112"/>
      <c r="BY1" s="112"/>
      <c r="BZ1" s="104"/>
      <c r="CA1" s="104"/>
      <c r="CB1" s="340" t="s">
        <v>141</v>
      </c>
      <c r="CC1" s="341"/>
      <c r="CD1" s="341"/>
      <c r="CE1" s="341"/>
      <c r="CF1" s="341"/>
      <c r="CG1" s="341"/>
      <c r="CH1" s="341"/>
      <c r="CI1" s="341"/>
      <c r="CJ1" s="341"/>
      <c r="CK1" s="341"/>
      <c r="CL1" s="34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3"/>
      <c r="CX1" s="340" t="s">
        <v>0</v>
      </c>
      <c r="CY1" s="341"/>
      <c r="CZ1" s="341"/>
      <c r="DA1" s="341"/>
      <c r="DB1" s="341"/>
      <c r="DC1" s="341"/>
      <c r="DD1" s="341"/>
      <c r="DE1" s="341"/>
      <c r="DF1" s="341"/>
      <c r="DG1" s="341"/>
      <c r="DH1" s="340" t="s">
        <v>191</v>
      </c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0" t="s">
        <v>182</v>
      </c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2"/>
      <c r="EL1" s="340" t="s">
        <v>183</v>
      </c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2"/>
      <c r="FK1" s="96"/>
      <c r="FL1" s="96"/>
      <c r="FM1" s="96"/>
      <c r="FN1" s="96"/>
      <c r="FO1" s="96"/>
      <c r="FP1" s="96"/>
      <c r="FQ1" s="359" t="s">
        <v>192</v>
      </c>
      <c r="FR1" s="352"/>
      <c r="FS1" s="352"/>
      <c r="FT1" s="352"/>
      <c r="FU1" s="352"/>
      <c r="FV1" s="352"/>
      <c r="FW1" s="352"/>
      <c r="FX1" s="352"/>
      <c r="FY1" s="352"/>
      <c r="FZ1" s="352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</row>
    <row r="2" spans="33:218" ht="32.25" customHeight="1" hidden="1">
      <c r="AG2" s="1" t="s">
        <v>1</v>
      </c>
      <c r="AH2" s="1" t="s">
        <v>117</v>
      </c>
      <c r="AI2" s="355" t="s">
        <v>316</v>
      </c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5" t="s">
        <v>138</v>
      </c>
      <c r="BA2" s="356"/>
      <c r="BB2" s="357"/>
      <c r="BC2" s="355" t="s">
        <v>139</v>
      </c>
      <c r="BD2" s="356"/>
      <c r="BE2" s="357"/>
      <c r="BF2" s="360" t="s">
        <v>317</v>
      </c>
      <c r="BG2" s="361"/>
      <c r="BH2" s="361"/>
      <c r="BI2" s="361"/>
      <c r="BJ2" s="361"/>
      <c r="BK2" s="361"/>
      <c r="BL2" s="361"/>
      <c r="BM2" s="355" t="s">
        <v>319</v>
      </c>
      <c r="BN2" s="356"/>
      <c r="BO2" s="356"/>
      <c r="BP2" s="356"/>
      <c r="BQ2" s="356"/>
      <c r="BR2" s="356"/>
      <c r="BS2" s="356"/>
      <c r="BT2" s="356"/>
      <c r="BU2" s="356"/>
      <c r="BV2" s="356"/>
      <c r="BW2" s="362" t="s">
        <v>326</v>
      </c>
      <c r="BX2" s="363"/>
      <c r="BY2" s="131" t="s">
        <v>196</v>
      </c>
      <c r="BZ2" s="364" t="s">
        <v>230</v>
      </c>
      <c r="CA2" s="365"/>
      <c r="CB2" s="355" t="s">
        <v>4</v>
      </c>
      <c r="CC2" s="356"/>
      <c r="CD2" s="357"/>
      <c r="CE2" s="355" t="s">
        <v>47</v>
      </c>
      <c r="CF2" s="341"/>
      <c r="CG2" s="341"/>
      <c r="CH2" s="341"/>
      <c r="CI2" s="341"/>
      <c r="CJ2" s="341"/>
      <c r="CK2" s="2" t="s">
        <v>51</v>
      </c>
      <c r="CL2" s="51" t="s">
        <v>193</v>
      </c>
      <c r="CM2" s="358" t="s">
        <v>333</v>
      </c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54" t="s">
        <v>2</v>
      </c>
      <c r="CY2" s="354"/>
      <c r="CZ2" s="327"/>
      <c r="DA2" s="327"/>
      <c r="DB2" s="327"/>
      <c r="DC2" s="327"/>
      <c r="DD2" s="355" t="s">
        <v>178</v>
      </c>
      <c r="DE2" s="356"/>
      <c r="DF2" s="356"/>
      <c r="DG2" s="357"/>
      <c r="DH2" s="358" t="s">
        <v>3</v>
      </c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2" t="s">
        <v>180</v>
      </c>
      <c r="DV2" s="3" t="s">
        <v>194</v>
      </c>
      <c r="DW2" s="3" t="s">
        <v>195</v>
      </c>
      <c r="DX2" s="371" t="s">
        <v>184</v>
      </c>
      <c r="DY2" s="371"/>
      <c r="DZ2" s="371"/>
      <c r="EA2" s="348"/>
      <c r="EB2" s="348"/>
      <c r="EC2" s="366" t="s">
        <v>145</v>
      </c>
      <c r="ED2" s="367"/>
      <c r="EE2" s="367"/>
      <c r="EF2" s="367"/>
      <c r="EG2" s="368"/>
      <c r="EH2" s="354" t="s">
        <v>144</v>
      </c>
      <c r="EI2" s="354"/>
      <c r="EJ2" s="354"/>
      <c r="EK2" s="327"/>
      <c r="EL2" s="344" t="s">
        <v>151</v>
      </c>
      <c r="EM2" s="345"/>
      <c r="EN2" s="345"/>
      <c r="EO2" s="345"/>
      <c r="EP2" s="345"/>
      <c r="EQ2" s="346"/>
      <c r="ER2" s="2" t="s">
        <v>47</v>
      </c>
      <c r="ES2" s="2" t="s">
        <v>51</v>
      </c>
      <c r="ET2" s="358" t="s">
        <v>189</v>
      </c>
      <c r="EU2" s="358"/>
      <c r="EV2" s="347" t="s">
        <v>238</v>
      </c>
      <c r="EW2" s="347"/>
      <c r="EX2" s="347"/>
      <c r="EY2" s="347"/>
      <c r="EZ2" s="347"/>
      <c r="FA2" s="347"/>
      <c r="FB2" s="348"/>
      <c r="FC2" s="3" t="s">
        <v>187</v>
      </c>
      <c r="FD2" s="3" t="s">
        <v>197</v>
      </c>
      <c r="FE2" s="3" t="s">
        <v>231</v>
      </c>
      <c r="FF2" s="349" t="s">
        <v>223</v>
      </c>
      <c r="FG2" s="350"/>
      <c r="FH2" s="351"/>
      <c r="FI2" s="97" t="s">
        <v>232</v>
      </c>
      <c r="FJ2" s="97" t="s">
        <v>233</v>
      </c>
      <c r="FK2" s="97" t="s">
        <v>239</v>
      </c>
      <c r="FL2" s="97" t="s">
        <v>240</v>
      </c>
      <c r="FM2" s="349" t="s">
        <v>241</v>
      </c>
      <c r="FN2" s="351"/>
      <c r="FO2" s="97" t="s">
        <v>242</v>
      </c>
      <c r="FP2" s="97"/>
      <c r="FQ2" s="369" t="s">
        <v>1</v>
      </c>
      <c r="FR2" s="370"/>
      <c r="FS2" s="132" t="s">
        <v>117</v>
      </c>
      <c r="FT2" s="87" t="s">
        <v>118</v>
      </c>
      <c r="FU2" s="282" t="s">
        <v>138</v>
      </c>
      <c r="FV2" s="283"/>
      <c r="FW2" s="283"/>
      <c r="FX2" s="283"/>
      <c r="FY2" s="283"/>
      <c r="FZ2" s="284"/>
      <c r="GA2" s="282" t="s">
        <v>138</v>
      </c>
      <c r="GB2" s="283"/>
      <c r="GC2" s="283"/>
      <c r="GD2" s="283"/>
      <c r="GE2" s="283"/>
      <c r="GF2" s="284"/>
      <c r="GG2" s="282" t="s">
        <v>138</v>
      </c>
      <c r="GH2" s="283"/>
      <c r="GI2" s="283"/>
      <c r="GJ2" s="283"/>
      <c r="GK2" s="283"/>
      <c r="GL2" s="284"/>
      <c r="GM2" s="282" t="s">
        <v>138</v>
      </c>
      <c r="GN2" s="283"/>
      <c r="GO2" s="283"/>
      <c r="GP2" s="283"/>
      <c r="GQ2" s="283"/>
      <c r="GR2" s="284"/>
      <c r="GS2" s="282" t="s">
        <v>138</v>
      </c>
      <c r="GT2" s="283"/>
      <c r="GU2" s="283"/>
      <c r="GV2" s="283"/>
      <c r="GW2" s="283"/>
      <c r="GX2" s="284"/>
      <c r="GY2" s="282" t="s">
        <v>138</v>
      </c>
      <c r="GZ2" s="283"/>
      <c r="HA2" s="283"/>
      <c r="HB2" s="283"/>
      <c r="HC2" s="283"/>
      <c r="HD2" s="284"/>
      <c r="HE2" s="282" t="s">
        <v>138</v>
      </c>
      <c r="HF2" s="283"/>
      <c r="HG2" s="283"/>
      <c r="HH2" s="283"/>
      <c r="HI2" s="283"/>
      <c r="HJ2" s="284"/>
    </row>
    <row r="3" spans="33:218" ht="32.25" customHeight="1" hidden="1">
      <c r="AG3" s="4" t="s">
        <v>5</v>
      </c>
      <c r="AH3" s="4" t="s">
        <v>6</v>
      </c>
      <c r="AI3" s="4" t="s">
        <v>7</v>
      </c>
      <c r="AJ3" s="4" t="s">
        <v>121</v>
      </c>
      <c r="AK3" s="4" t="s">
        <v>300</v>
      </c>
      <c r="AL3" s="4"/>
      <c r="AM3" s="4" t="s">
        <v>56</v>
      </c>
      <c r="AN3" s="4" t="s">
        <v>128</v>
      </c>
      <c r="AO3" s="4" t="s">
        <v>129</v>
      </c>
      <c r="AP3" s="4" t="s">
        <v>312</v>
      </c>
      <c r="AQ3" s="4" t="s">
        <v>313</v>
      </c>
      <c r="AR3" s="4" t="s">
        <v>130</v>
      </c>
      <c r="AS3" s="4" t="s">
        <v>131</v>
      </c>
      <c r="AT3" s="4" t="s">
        <v>132</v>
      </c>
      <c r="AU3" s="4" t="s">
        <v>133</v>
      </c>
      <c r="AV3" s="4" t="s">
        <v>135</v>
      </c>
      <c r="AW3" s="4" t="s">
        <v>134</v>
      </c>
      <c r="AX3" s="4" t="s">
        <v>136</v>
      </c>
      <c r="AY3" s="4" t="s">
        <v>137</v>
      </c>
      <c r="AZ3" s="4" t="s">
        <v>154</v>
      </c>
      <c r="BA3" s="4" t="s">
        <v>155</v>
      </c>
      <c r="BB3" s="4" t="s">
        <v>314</v>
      </c>
      <c r="BC3" s="4" t="s">
        <v>156</v>
      </c>
      <c r="BD3" s="4" t="s">
        <v>157</v>
      </c>
      <c r="BE3" s="4" t="s">
        <v>315</v>
      </c>
      <c r="BF3" s="4" t="s">
        <v>271</v>
      </c>
      <c r="BG3" s="4" t="s">
        <v>272</v>
      </c>
      <c r="BH3" s="4" t="s">
        <v>318</v>
      </c>
      <c r="BI3" s="4" t="s">
        <v>256</v>
      </c>
      <c r="BJ3" s="4" t="s">
        <v>273</v>
      </c>
      <c r="BK3" s="4" t="s">
        <v>8</v>
      </c>
      <c r="BL3" s="4" t="s">
        <v>9</v>
      </c>
      <c r="BM3" s="4" t="s">
        <v>153</v>
      </c>
      <c r="BN3" s="4" t="s">
        <v>320</v>
      </c>
      <c r="BO3" s="4" t="s">
        <v>311</v>
      </c>
      <c r="BP3" s="4" t="s">
        <v>164</v>
      </c>
      <c r="BQ3" s="4" t="s">
        <v>321</v>
      </c>
      <c r="BR3" s="4" t="s">
        <v>8</v>
      </c>
      <c r="BS3" s="4" t="s">
        <v>9</v>
      </c>
      <c r="BT3" s="4" t="s">
        <v>322</v>
      </c>
      <c r="BU3" s="4" t="s">
        <v>295</v>
      </c>
      <c r="BV3" s="4" t="s">
        <v>324</v>
      </c>
      <c r="BW3" s="21" t="s">
        <v>226</v>
      </c>
      <c r="BX3" s="21" t="s">
        <v>229</v>
      </c>
      <c r="BY3" s="21" t="s">
        <v>286</v>
      </c>
      <c r="BZ3" s="21" t="s">
        <v>330</v>
      </c>
      <c r="CA3" s="21" t="s">
        <v>331</v>
      </c>
      <c r="CB3" s="5" t="s">
        <v>116</v>
      </c>
      <c r="CC3" s="5" t="s">
        <v>188</v>
      </c>
      <c r="CD3" s="5" t="s">
        <v>8</v>
      </c>
      <c r="CE3" s="5" t="s">
        <v>11</v>
      </c>
      <c r="CF3" s="5" t="s">
        <v>327</v>
      </c>
      <c r="CG3" s="5" t="s">
        <v>12</v>
      </c>
      <c r="CH3" s="5" t="s">
        <v>13</v>
      </c>
      <c r="CI3" s="5" t="s">
        <v>328</v>
      </c>
      <c r="CJ3" s="5" t="s">
        <v>329</v>
      </c>
      <c r="CK3" s="5" t="s">
        <v>15</v>
      </c>
      <c r="CL3" s="5" t="s">
        <v>162</v>
      </c>
      <c r="CM3" s="5" t="s">
        <v>264</v>
      </c>
      <c r="CN3" s="5" t="s">
        <v>265</v>
      </c>
      <c r="CO3" s="5" t="s">
        <v>259</v>
      </c>
      <c r="CP3" s="5" t="s">
        <v>334</v>
      </c>
      <c r="CQ3" s="5" t="s">
        <v>275</v>
      </c>
      <c r="CR3" s="6" t="s">
        <v>266</v>
      </c>
      <c r="CS3" s="5" t="s">
        <v>262</v>
      </c>
      <c r="CT3" s="5" t="s">
        <v>260</v>
      </c>
      <c r="CU3" s="5" t="s">
        <v>261</v>
      </c>
      <c r="CV3" s="5" t="s">
        <v>8</v>
      </c>
      <c r="CW3" s="5" t="s">
        <v>9</v>
      </c>
      <c r="CX3" s="5" t="s">
        <v>16</v>
      </c>
      <c r="CY3" s="5" t="s">
        <v>249</v>
      </c>
      <c r="CZ3" s="5" t="s">
        <v>17</v>
      </c>
      <c r="DA3" s="5" t="s">
        <v>250</v>
      </c>
      <c r="DB3" s="5" t="s">
        <v>335</v>
      </c>
      <c r="DC3" s="5" t="s">
        <v>8</v>
      </c>
      <c r="DD3" s="5" t="s">
        <v>177</v>
      </c>
      <c r="DE3" s="5" t="s">
        <v>18</v>
      </c>
      <c r="DF3" s="5" t="s">
        <v>19</v>
      </c>
      <c r="DG3" s="5" t="s">
        <v>8</v>
      </c>
      <c r="DH3" s="5" t="s">
        <v>20</v>
      </c>
      <c r="DI3" s="5" t="s">
        <v>21</v>
      </c>
      <c r="DJ3" s="5" t="s">
        <v>179</v>
      </c>
      <c r="DK3" s="5" t="s">
        <v>8</v>
      </c>
      <c r="DL3" s="5" t="s">
        <v>9</v>
      </c>
      <c r="DM3" s="5" t="s">
        <v>336</v>
      </c>
      <c r="DN3" s="5" t="s">
        <v>263</v>
      </c>
      <c r="DO3" s="5" t="s">
        <v>302</v>
      </c>
      <c r="DP3" s="5" t="s">
        <v>22</v>
      </c>
      <c r="DQ3" s="5" t="s">
        <v>23</v>
      </c>
      <c r="DR3" s="5" t="s">
        <v>171</v>
      </c>
      <c r="DS3" s="5" t="s">
        <v>24</v>
      </c>
      <c r="DT3" s="5" t="s">
        <v>25</v>
      </c>
      <c r="DU3" s="5" t="s">
        <v>201</v>
      </c>
      <c r="DV3" s="5" t="s">
        <v>26</v>
      </c>
      <c r="DW3" s="5" t="s">
        <v>27</v>
      </c>
      <c r="DX3" s="5" t="s">
        <v>66</v>
      </c>
      <c r="DY3" s="5" t="s">
        <v>29</v>
      </c>
      <c r="DZ3" s="5" t="s">
        <v>68</v>
      </c>
      <c r="EA3" s="5" t="s">
        <v>8</v>
      </c>
      <c r="EB3" s="5" t="s">
        <v>9</v>
      </c>
      <c r="EC3" s="5" t="s">
        <v>142</v>
      </c>
      <c r="ED3" s="5" t="s">
        <v>70</v>
      </c>
      <c r="EE3" s="5" t="s">
        <v>143</v>
      </c>
      <c r="EF3" s="5" t="s">
        <v>8</v>
      </c>
      <c r="EG3" s="5" t="s">
        <v>9</v>
      </c>
      <c r="EH3" s="5" t="s">
        <v>73</v>
      </c>
      <c r="EI3" s="5" t="s">
        <v>10</v>
      </c>
      <c r="EJ3" s="5" t="s">
        <v>8</v>
      </c>
      <c r="EK3" s="5" t="s">
        <v>9</v>
      </c>
      <c r="EL3" s="5" t="s">
        <v>74</v>
      </c>
      <c r="EM3" s="5" t="s">
        <v>75</v>
      </c>
      <c r="EN3" s="5" t="s">
        <v>150</v>
      </c>
      <c r="EO3" s="5" t="s">
        <v>76</v>
      </c>
      <c r="EP3" s="5" t="s">
        <v>8</v>
      </c>
      <c r="EQ3" s="5" t="s">
        <v>9</v>
      </c>
      <c r="ER3" s="7" t="s">
        <v>31</v>
      </c>
      <c r="ES3" s="7" t="s">
        <v>235</v>
      </c>
      <c r="ET3" s="7" t="s">
        <v>32</v>
      </c>
      <c r="EU3" s="7" t="s">
        <v>9</v>
      </c>
      <c r="EV3" s="5" t="s">
        <v>146</v>
      </c>
      <c r="EW3" s="5" t="s">
        <v>147</v>
      </c>
      <c r="EX3" s="5" t="s">
        <v>148</v>
      </c>
      <c r="EY3" s="5" t="s">
        <v>339</v>
      </c>
      <c r="EZ3" s="5" t="s">
        <v>149</v>
      </c>
      <c r="FA3" s="5" t="s">
        <v>8</v>
      </c>
      <c r="FB3" s="5" t="s">
        <v>9</v>
      </c>
      <c r="FC3" s="5" t="s">
        <v>33</v>
      </c>
      <c r="FD3" s="5" t="s">
        <v>34</v>
      </c>
      <c r="FE3" s="5" t="s">
        <v>35</v>
      </c>
      <c r="FF3" s="5" t="s">
        <v>36</v>
      </c>
      <c r="FG3" s="5" t="s">
        <v>37</v>
      </c>
      <c r="FH3" s="5" t="s">
        <v>345</v>
      </c>
      <c r="FI3" s="5" t="s">
        <v>38</v>
      </c>
      <c r="FJ3" s="5" t="s">
        <v>39</v>
      </c>
      <c r="FK3" s="98" t="s">
        <v>221</v>
      </c>
      <c r="FL3" s="98" t="s">
        <v>220</v>
      </c>
      <c r="FM3" s="98" t="s">
        <v>219</v>
      </c>
      <c r="FN3" s="98" t="s">
        <v>9</v>
      </c>
      <c r="FO3" s="98" t="s">
        <v>222</v>
      </c>
      <c r="FP3" s="98" t="s">
        <v>244</v>
      </c>
      <c r="FQ3" s="5" t="s">
        <v>346</v>
      </c>
      <c r="FR3" s="5" t="s">
        <v>347</v>
      </c>
      <c r="FS3" s="5" t="s">
        <v>86</v>
      </c>
      <c r="FT3" s="5" t="s">
        <v>348</v>
      </c>
      <c r="FU3" s="5" t="s">
        <v>88</v>
      </c>
      <c r="FV3" s="5" t="s">
        <v>349</v>
      </c>
      <c r="FW3" s="5" t="s">
        <v>350</v>
      </c>
      <c r="FX3" s="5" t="s">
        <v>351</v>
      </c>
      <c r="FY3" s="5" t="s">
        <v>352</v>
      </c>
      <c r="FZ3" s="5" t="s">
        <v>353</v>
      </c>
      <c r="GA3" s="5" t="s">
        <v>88</v>
      </c>
      <c r="GB3" s="5" t="s">
        <v>349</v>
      </c>
      <c r="GC3" s="5" t="s">
        <v>350</v>
      </c>
      <c r="GD3" s="5" t="s">
        <v>351</v>
      </c>
      <c r="GE3" s="5" t="s">
        <v>352</v>
      </c>
      <c r="GF3" s="5" t="s">
        <v>353</v>
      </c>
      <c r="GG3" s="5" t="s">
        <v>88</v>
      </c>
      <c r="GH3" s="5" t="s">
        <v>349</v>
      </c>
      <c r="GI3" s="5" t="s">
        <v>350</v>
      </c>
      <c r="GJ3" s="5" t="s">
        <v>351</v>
      </c>
      <c r="GK3" s="5" t="s">
        <v>352</v>
      </c>
      <c r="GL3" s="5" t="s">
        <v>353</v>
      </c>
      <c r="GM3" s="5" t="s">
        <v>88</v>
      </c>
      <c r="GN3" s="5" t="s">
        <v>349</v>
      </c>
      <c r="GO3" s="5" t="s">
        <v>350</v>
      </c>
      <c r="GP3" s="5" t="s">
        <v>351</v>
      </c>
      <c r="GQ3" s="5" t="s">
        <v>352</v>
      </c>
      <c r="GR3" s="5" t="s">
        <v>353</v>
      </c>
      <c r="GS3" s="5" t="s">
        <v>88</v>
      </c>
      <c r="GT3" s="5" t="s">
        <v>349</v>
      </c>
      <c r="GU3" s="5" t="s">
        <v>350</v>
      </c>
      <c r="GV3" s="5" t="s">
        <v>351</v>
      </c>
      <c r="GW3" s="5" t="s">
        <v>352</v>
      </c>
      <c r="GX3" s="5" t="s">
        <v>353</v>
      </c>
      <c r="GY3" s="5" t="s">
        <v>88</v>
      </c>
      <c r="GZ3" s="5" t="s">
        <v>349</v>
      </c>
      <c r="HA3" s="5" t="s">
        <v>350</v>
      </c>
      <c r="HB3" s="5" t="s">
        <v>351</v>
      </c>
      <c r="HC3" s="5" t="s">
        <v>352</v>
      </c>
      <c r="HD3" s="5" t="s">
        <v>353</v>
      </c>
      <c r="HE3" s="5" t="s">
        <v>88</v>
      </c>
      <c r="HF3" s="5" t="s">
        <v>349</v>
      </c>
      <c r="HG3" s="5" t="s">
        <v>350</v>
      </c>
      <c r="HH3" s="5" t="s">
        <v>351</v>
      </c>
      <c r="HI3" s="5" t="s">
        <v>352</v>
      </c>
      <c r="HJ3" s="5" t="s">
        <v>353</v>
      </c>
    </row>
    <row r="4" spans="33:218" ht="32.25" customHeight="1" hidden="1">
      <c r="AG4" s="19">
        <f>+G13</f>
        <v>0</v>
      </c>
      <c r="AH4" s="19">
        <f>+G14</f>
        <v>0</v>
      </c>
      <c r="AI4" s="42">
        <f>+L15</f>
        <v>0</v>
      </c>
      <c r="AJ4" s="43">
        <f>X15</f>
        <v>0</v>
      </c>
      <c r="AK4" s="43">
        <f>L16</f>
        <v>0</v>
      </c>
      <c r="AL4" s="43" t="b">
        <f>IF(AL5=1,"ﾊﾟｯｹｰｼﾞｿﾌﾄをそのまま利用",IF(AL5=2,"ﾊﾟｯｹｰｼﾞｿﾌﾄをｶｽﾀﾏｲｽﾞ",IF(AL5=3,"独自開発(業者委託）",IF(AL5=4,"不明・その他"))))</f>
        <v>0</v>
      </c>
      <c r="AM4" s="43">
        <f>U18</f>
        <v>0</v>
      </c>
      <c r="AN4" s="19" t="b">
        <v>0</v>
      </c>
      <c r="AO4" s="43">
        <f>K20</f>
        <v>0</v>
      </c>
      <c r="AP4" s="19" t="b">
        <v>0</v>
      </c>
      <c r="AQ4" s="43">
        <f>S20</f>
        <v>0</v>
      </c>
      <c r="AR4" s="19" t="b">
        <v>0</v>
      </c>
      <c r="AS4" s="43">
        <f>AA20</f>
        <v>0</v>
      </c>
      <c r="AT4" s="19" t="b">
        <v>0</v>
      </c>
      <c r="AU4" s="43">
        <f>K21</f>
        <v>0</v>
      </c>
      <c r="AV4" s="19" t="b">
        <v>0</v>
      </c>
      <c r="AW4" s="43">
        <f>S21</f>
        <v>0</v>
      </c>
      <c r="AX4" s="19" t="b">
        <v>0</v>
      </c>
      <c r="AY4" s="43">
        <f>AA21</f>
        <v>0</v>
      </c>
      <c r="AZ4" s="42">
        <f>J22</f>
        <v>0</v>
      </c>
      <c r="BA4" s="42">
        <f>R22</f>
        <v>0</v>
      </c>
      <c r="BB4" s="42">
        <f>Z22</f>
        <v>0</v>
      </c>
      <c r="BC4" s="42">
        <f>J23</f>
        <v>0</v>
      </c>
      <c r="BD4" s="42">
        <f>R23</f>
        <v>0</v>
      </c>
      <c r="BE4" s="42">
        <f>Z23</f>
        <v>0</v>
      </c>
      <c r="BF4" s="19" t="b">
        <v>0</v>
      </c>
      <c r="BG4" s="19" t="b">
        <v>0</v>
      </c>
      <c r="BH4" s="19" t="b">
        <v>0</v>
      </c>
      <c r="BI4" s="19" t="b">
        <v>0</v>
      </c>
      <c r="BJ4" s="19" t="b">
        <v>0</v>
      </c>
      <c r="BK4" s="19" t="b">
        <v>0</v>
      </c>
      <c r="BL4" s="19">
        <f>+W25</f>
        <v>0</v>
      </c>
      <c r="BM4" s="19" t="b">
        <v>0</v>
      </c>
      <c r="BN4" s="19" t="b">
        <v>0</v>
      </c>
      <c r="BO4" s="19" t="b">
        <v>0</v>
      </c>
      <c r="BP4" s="19" t="b">
        <v>0</v>
      </c>
      <c r="BQ4" s="19" t="b">
        <v>0</v>
      </c>
      <c r="BR4" s="19" t="b">
        <v>0</v>
      </c>
      <c r="BS4" s="129">
        <f>AA26</f>
        <v>0</v>
      </c>
      <c r="BT4" s="19" t="b">
        <v>0</v>
      </c>
      <c r="BU4" s="19" t="b">
        <v>0</v>
      </c>
      <c r="BV4" s="19" t="str">
        <f>K28</f>
        <v>人</v>
      </c>
      <c r="BW4" s="105" t="str">
        <f>IF(BW5=1,"ほぼ毎日",IF(BW5=2,"週に数回",IF(BW5=3,"月に数回",IF(BW5=4,"年に数回","その他"))))</f>
        <v>その他</v>
      </c>
      <c r="BX4" s="105">
        <f>Z29</f>
        <v>0</v>
      </c>
      <c r="BY4" s="105" t="b">
        <f>IF(BY5=1,"有り",IF(BY5=2,"無し"))</f>
        <v>0</v>
      </c>
      <c r="BZ4" s="105">
        <f>G31</f>
        <v>0</v>
      </c>
      <c r="CA4" s="105">
        <f>G32</f>
        <v>0</v>
      </c>
      <c r="CB4" s="19" t="b">
        <v>0</v>
      </c>
      <c r="CC4" s="19" t="b">
        <v>0</v>
      </c>
      <c r="CD4" s="19" t="b">
        <v>0</v>
      </c>
      <c r="CE4" s="19">
        <f>+L34</f>
        <v>0</v>
      </c>
      <c r="CF4" s="19">
        <f>+T34</f>
        <v>0</v>
      </c>
      <c r="CG4" s="19">
        <f>+AB34</f>
        <v>0</v>
      </c>
      <c r="CH4" s="19">
        <f>+L35</f>
        <v>0</v>
      </c>
      <c r="CI4" s="19">
        <f>+T35</f>
        <v>0</v>
      </c>
      <c r="CJ4" s="19">
        <f>+L36</f>
        <v>0</v>
      </c>
      <c r="CK4" s="21" t="str">
        <f>+IF(CK5=1,"有り","無し")</f>
        <v>無し</v>
      </c>
      <c r="CL4" s="19">
        <f>G38</f>
        <v>0</v>
      </c>
      <c r="CM4" s="19" t="b">
        <v>0</v>
      </c>
      <c r="CN4" s="19" t="b">
        <v>0</v>
      </c>
      <c r="CO4" s="19" t="b">
        <v>0</v>
      </c>
      <c r="CP4" s="19" t="b">
        <v>0</v>
      </c>
      <c r="CQ4" s="19" t="b">
        <v>0</v>
      </c>
      <c r="CR4" s="19" t="b">
        <v>0</v>
      </c>
      <c r="CS4" s="19" t="b">
        <v>0</v>
      </c>
      <c r="CT4" s="19" t="b">
        <v>0</v>
      </c>
      <c r="CU4" s="19" t="b">
        <v>0</v>
      </c>
      <c r="CV4" s="19" t="b">
        <v>0</v>
      </c>
      <c r="CW4" s="19">
        <f>K42</f>
        <v>0</v>
      </c>
      <c r="CX4" s="19">
        <f>J43</f>
        <v>0</v>
      </c>
      <c r="CY4" s="19">
        <f>P43</f>
        <v>0</v>
      </c>
      <c r="CZ4" s="19">
        <f>V43</f>
        <v>0</v>
      </c>
      <c r="DA4" s="19">
        <f>AB43</f>
        <v>0</v>
      </c>
      <c r="DB4" s="19">
        <f>J44</f>
        <v>0</v>
      </c>
      <c r="DC4" s="19">
        <f>P44</f>
        <v>0</v>
      </c>
      <c r="DD4" s="21" t="str">
        <f>+IF(DD5=1,"有り","無し")</f>
        <v>無し</v>
      </c>
      <c r="DE4" s="19">
        <f>+J46</f>
        <v>0</v>
      </c>
      <c r="DF4" s="19">
        <f>+P46</f>
        <v>0</v>
      </c>
      <c r="DG4" s="19">
        <f>+V46</f>
        <v>0</v>
      </c>
      <c r="DH4" s="21" t="str">
        <f>+IF(DH5=1,"接続していない","接続している")</f>
        <v>接続している</v>
      </c>
      <c r="DI4" s="21" t="b">
        <v>0</v>
      </c>
      <c r="DJ4" s="21" t="b">
        <v>0</v>
      </c>
      <c r="DK4" s="21" t="b">
        <v>0</v>
      </c>
      <c r="DL4" s="19">
        <f>+V48</f>
        <v>0</v>
      </c>
      <c r="DM4" s="19" t="b">
        <v>0</v>
      </c>
      <c r="DN4" s="19" t="b">
        <v>0</v>
      </c>
      <c r="DO4" s="19" t="b">
        <v>0</v>
      </c>
      <c r="DP4" s="19" t="b">
        <v>0</v>
      </c>
      <c r="DQ4" s="19" t="b">
        <v>0</v>
      </c>
      <c r="DR4" s="19" t="b">
        <f>IF(DR5=1,"INS",IF(DR5=2,"光ファイバー"))</f>
        <v>0</v>
      </c>
      <c r="DS4" s="19" t="b">
        <v>0</v>
      </c>
      <c r="DT4" s="19">
        <f>P52</f>
        <v>0</v>
      </c>
      <c r="DU4" s="21" t="str">
        <f>+IF(DU5=1,"接続有り","接続無し")</f>
        <v>接続無し</v>
      </c>
      <c r="DV4" s="19" t="str">
        <f>+IF(DV5=1,"連携有り","連携なし")</f>
        <v>連携なし</v>
      </c>
      <c r="DW4" s="19">
        <f>+G55</f>
        <v>0</v>
      </c>
      <c r="DX4" s="21" t="b">
        <v>0</v>
      </c>
      <c r="DY4" s="21">
        <f>M56</f>
        <v>0</v>
      </c>
      <c r="DZ4" s="21" t="b">
        <v>0</v>
      </c>
      <c r="EA4" s="19" t="b">
        <v>0</v>
      </c>
      <c r="EB4" s="19">
        <f>+Z56</f>
        <v>0</v>
      </c>
      <c r="EC4" s="19" t="b">
        <v>0</v>
      </c>
      <c r="ED4" s="19" t="b">
        <v>0</v>
      </c>
      <c r="EE4" s="19" t="b">
        <v>0</v>
      </c>
      <c r="EF4" s="19" t="b">
        <v>0</v>
      </c>
      <c r="EG4" s="19">
        <f>+W57</f>
        <v>0</v>
      </c>
      <c r="EH4" s="21" t="b">
        <v>0</v>
      </c>
      <c r="EI4" s="21" t="b">
        <v>0</v>
      </c>
      <c r="EJ4" s="21" t="b">
        <v>0</v>
      </c>
      <c r="EK4" s="19">
        <f>+T58</f>
        <v>0</v>
      </c>
      <c r="EL4" s="21" t="b">
        <v>0</v>
      </c>
      <c r="EM4" s="21" t="b">
        <v>0</v>
      </c>
      <c r="EN4" s="21" t="b">
        <v>0</v>
      </c>
      <c r="EO4" s="21" t="b">
        <v>0</v>
      </c>
      <c r="EP4" s="21" t="b">
        <v>0</v>
      </c>
      <c r="EQ4" s="21">
        <f>T60</f>
        <v>0</v>
      </c>
      <c r="ER4" s="21" t="str">
        <f>+IF(ER5=1,"マニュアル有り","マニュアル無し")</f>
        <v>マニュアル無し</v>
      </c>
      <c r="ES4" s="21" t="str">
        <f>+IF(ES5=1,"Ⅰ",IF(ES5=2,"Ⅱ","Ⅲ"))</f>
        <v>Ⅲ</v>
      </c>
      <c r="ET4" s="21" t="str">
        <f>+IF(ET5=1,"ほぼ毎日",IF(ET5=2,"週2,3回程度",IF(ET5=3,"月に数回程度",IF(ET5=4,"バックアップ無し","その他"))))</f>
        <v>その他</v>
      </c>
      <c r="EU4" s="21">
        <f>AA63</f>
        <v>0</v>
      </c>
      <c r="EV4" s="19" t="b">
        <v>0</v>
      </c>
      <c r="EW4" s="19" t="b">
        <v>0</v>
      </c>
      <c r="EX4" s="19" t="b">
        <v>0</v>
      </c>
      <c r="EY4" s="19" t="b">
        <v>0</v>
      </c>
      <c r="EZ4" s="19" t="b">
        <v>0</v>
      </c>
      <c r="FA4" s="19" t="b">
        <v>0</v>
      </c>
      <c r="FB4" s="19">
        <f>Z64</f>
        <v>0</v>
      </c>
      <c r="FC4" s="19">
        <f>G65</f>
        <v>0</v>
      </c>
      <c r="FD4" s="19" t="str">
        <f>+IF(FD5=1,"ID･PWD利用","ID･PWD無し")</f>
        <v>ID･PWD無し</v>
      </c>
      <c r="FE4" s="19" t="str">
        <f>+IF(FE5=1,"ユーザ権限管理有り","ユーザ権限管理無し")</f>
        <v>ユーザ権限管理無し</v>
      </c>
      <c r="FF4" s="19" t="b">
        <v>0</v>
      </c>
      <c r="FG4" s="19" t="b">
        <v>0</v>
      </c>
      <c r="FH4" s="19" t="b">
        <v>0</v>
      </c>
      <c r="FI4" s="19" t="str">
        <f>+IF(FI5=1,"施錠有り","施錠無し")</f>
        <v>施錠無し</v>
      </c>
      <c r="FJ4" s="19" t="str">
        <f>+IF(FJ5=1,"SSL電子証明書の利用有り","SSL電子証明書の利用無し")</f>
        <v>SSL電子証明書の利用無し</v>
      </c>
      <c r="FK4" s="99" t="str">
        <f>+IF(FK5=1,"有り","無し")</f>
        <v>無し</v>
      </c>
      <c r="FL4" s="99" t="str">
        <f>+IF(FL5=1,"自動","適用なし")</f>
        <v>適用なし</v>
      </c>
      <c r="FM4" s="98" t="str">
        <f>+IF(FM5=1,"自動",IF(FM5=2,"適用なし","その他"))</f>
        <v>その他</v>
      </c>
      <c r="FN4" s="98">
        <f>AA73</f>
        <v>0</v>
      </c>
      <c r="FO4" s="99" t="str">
        <f>+IF(FO5=1,"有り","無し")</f>
        <v>無し</v>
      </c>
      <c r="FP4" s="99">
        <f>L75</f>
        <v>0</v>
      </c>
      <c r="FQ4" s="47">
        <f>I76</f>
        <v>0</v>
      </c>
      <c r="FR4" s="47">
        <f>U76</f>
        <v>0</v>
      </c>
      <c r="FS4" s="47">
        <f>G77</f>
        <v>0</v>
      </c>
      <c r="FT4" s="47" t="b">
        <f>IF(FT5=1,"新規",IF(FT5=2,"継続",IF(FT5=3,"廃止")))</f>
        <v>0</v>
      </c>
      <c r="FU4" s="47">
        <f>E81</f>
        <v>0</v>
      </c>
      <c r="FV4" s="47">
        <f>G81</f>
        <v>0</v>
      </c>
      <c r="FW4" s="47">
        <f>R81</f>
        <v>0</v>
      </c>
      <c r="FX4" s="47">
        <f>S81</f>
        <v>0</v>
      </c>
      <c r="FY4" s="134">
        <f>AA81</f>
        <v>0</v>
      </c>
      <c r="FZ4" s="47">
        <f>AD81</f>
        <v>0</v>
      </c>
      <c r="GA4" s="47">
        <f>E82</f>
        <v>0</v>
      </c>
      <c r="GB4" s="47">
        <f>G82</f>
        <v>0</v>
      </c>
      <c r="GC4" s="47">
        <f>R82</f>
        <v>0</v>
      </c>
      <c r="GD4" s="47">
        <f>S82</f>
        <v>0</v>
      </c>
      <c r="GE4" s="134">
        <f>AA82</f>
        <v>0</v>
      </c>
      <c r="GF4" s="47">
        <f>AD82</f>
        <v>0</v>
      </c>
      <c r="GG4" s="47">
        <f>E83</f>
        <v>0</v>
      </c>
      <c r="GH4" s="47">
        <f>G83</f>
        <v>0</v>
      </c>
      <c r="GI4" s="47">
        <f>R83</f>
        <v>0</v>
      </c>
      <c r="GJ4" s="47">
        <f>S83</f>
        <v>0</v>
      </c>
      <c r="GK4" s="134">
        <f>AA83</f>
        <v>0</v>
      </c>
      <c r="GL4" s="47">
        <f>AD83</f>
        <v>0</v>
      </c>
      <c r="GM4" s="47">
        <f>E84</f>
        <v>0</v>
      </c>
      <c r="GN4" s="47">
        <f>G84</f>
        <v>0</v>
      </c>
      <c r="GO4" s="47">
        <f>R84</f>
        <v>0</v>
      </c>
      <c r="GP4" s="47">
        <f>S84</f>
        <v>0</v>
      </c>
      <c r="GQ4" s="134">
        <f>AA84</f>
        <v>0</v>
      </c>
      <c r="GR4" s="47">
        <f>AD84</f>
        <v>0</v>
      </c>
      <c r="GS4" s="47">
        <f>E85</f>
        <v>0</v>
      </c>
      <c r="GT4" s="47">
        <f>G85</f>
        <v>0</v>
      </c>
      <c r="GU4" s="47">
        <f>R85</f>
        <v>0</v>
      </c>
      <c r="GV4" s="47">
        <f>S85</f>
        <v>0</v>
      </c>
      <c r="GW4" s="134">
        <f>AA85</f>
        <v>0</v>
      </c>
      <c r="GX4" s="47">
        <f>AD85</f>
        <v>0</v>
      </c>
      <c r="GY4" s="47">
        <f>E86</f>
        <v>0</v>
      </c>
      <c r="GZ4" s="47">
        <f>G86</f>
        <v>0</v>
      </c>
      <c r="HA4" s="47">
        <f>R86</f>
        <v>0</v>
      </c>
      <c r="HB4" s="47">
        <f>S86</f>
        <v>0</v>
      </c>
      <c r="HC4" s="134">
        <f>AA86</f>
        <v>0</v>
      </c>
      <c r="HD4" s="47">
        <f>AD86</f>
        <v>0</v>
      </c>
      <c r="HE4" s="47">
        <f>E87</f>
        <v>0</v>
      </c>
      <c r="HF4" s="47">
        <f>G87</f>
        <v>0</v>
      </c>
      <c r="HG4" s="47">
        <f>R87</f>
        <v>0</v>
      </c>
      <c r="HH4" s="47">
        <f>S87</f>
        <v>0</v>
      </c>
      <c r="HI4" s="134">
        <f>AA87</f>
        <v>0</v>
      </c>
      <c r="HJ4" s="47">
        <f>AD87</f>
        <v>0</v>
      </c>
    </row>
    <row r="5" spans="33:218" ht="32.25" customHeight="1" hidden="1">
      <c r="AG5" s="22"/>
      <c r="AH5" s="22"/>
      <c r="AI5" s="22"/>
      <c r="AJ5" s="22"/>
      <c r="AK5" s="22"/>
      <c r="AL5" s="22">
        <v>0</v>
      </c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88"/>
      <c r="BU5" s="88"/>
      <c r="BV5" s="88"/>
      <c r="BW5" s="107"/>
      <c r="BX5" s="107"/>
      <c r="BY5" s="107"/>
      <c r="BZ5" s="106"/>
      <c r="CA5" s="106"/>
      <c r="CB5" s="23"/>
      <c r="CC5" s="23"/>
      <c r="CD5" s="23"/>
      <c r="CE5" s="23"/>
      <c r="CF5" s="23"/>
      <c r="CG5" s="23"/>
      <c r="CH5" s="23"/>
      <c r="CI5" s="23"/>
      <c r="CJ5" s="23"/>
      <c r="CK5" s="20"/>
      <c r="CL5" s="89"/>
      <c r="CM5" s="22"/>
      <c r="CN5" s="22"/>
      <c r="CO5" s="22"/>
      <c r="CP5" s="22"/>
      <c r="CQ5" s="22"/>
      <c r="CR5" s="22"/>
      <c r="CS5" s="22"/>
      <c r="CT5" s="22"/>
      <c r="CU5" s="22"/>
      <c r="CV5" s="23"/>
      <c r="CW5" s="23"/>
      <c r="CX5" s="23"/>
      <c r="CY5" s="23"/>
      <c r="CZ5" s="23"/>
      <c r="DA5" s="23"/>
      <c r="DB5" s="23"/>
      <c r="DC5" s="23"/>
      <c r="DD5" s="20"/>
      <c r="DE5" s="20"/>
      <c r="DF5" s="23"/>
      <c r="DG5" s="23"/>
      <c r="DH5" s="19"/>
      <c r="DI5" s="91"/>
      <c r="DJ5" s="88"/>
      <c r="DK5" s="92"/>
      <c r="DL5" s="22"/>
      <c r="DM5" s="19"/>
      <c r="DN5" s="19"/>
      <c r="DO5" s="19"/>
      <c r="DP5" s="22"/>
      <c r="DQ5" s="23"/>
      <c r="DR5" s="90"/>
      <c r="DS5" s="20"/>
      <c r="DT5" s="20"/>
      <c r="DU5" s="23"/>
      <c r="DV5" s="20"/>
      <c r="DW5" s="23"/>
      <c r="DX5" s="23"/>
      <c r="DY5" s="23"/>
      <c r="DZ5" s="52"/>
      <c r="EA5" s="23"/>
      <c r="EB5" s="23"/>
      <c r="EC5" s="23"/>
      <c r="ED5" s="23"/>
      <c r="EE5" s="52"/>
      <c r="EF5" s="23"/>
      <c r="EG5" s="23"/>
      <c r="EH5" s="23"/>
      <c r="EI5" s="52"/>
      <c r="EJ5" s="52"/>
      <c r="EK5" s="52"/>
      <c r="EL5" s="52"/>
      <c r="EM5" s="52"/>
      <c r="EN5" s="52"/>
      <c r="EO5" s="94"/>
      <c r="EP5" s="94"/>
      <c r="EQ5" s="94"/>
      <c r="ER5" s="20"/>
      <c r="ES5" s="20">
        <v>0</v>
      </c>
      <c r="ET5" s="20"/>
      <c r="EU5" s="89"/>
      <c r="EV5" s="52"/>
      <c r="EW5" s="52"/>
      <c r="EX5" s="52"/>
      <c r="EY5" s="52"/>
      <c r="EZ5" s="52"/>
      <c r="FA5" s="52"/>
      <c r="FB5" s="52"/>
      <c r="FC5" s="46"/>
      <c r="FD5" s="20"/>
      <c r="FE5" s="20"/>
      <c r="FF5" s="89"/>
      <c r="FG5" s="52"/>
      <c r="FH5" s="94"/>
      <c r="FI5" s="45"/>
      <c r="FJ5" s="20"/>
      <c r="FK5" s="45"/>
      <c r="FL5" s="20"/>
      <c r="FM5" s="45">
        <v>0</v>
      </c>
      <c r="FN5" s="100"/>
      <c r="FO5" s="20"/>
      <c r="FP5" s="46"/>
      <c r="FQ5" s="46"/>
      <c r="FR5" s="46"/>
      <c r="FS5" s="46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</row>
    <row r="6" spans="31:147" ht="13.5">
      <c r="AE6" s="16"/>
      <c r="BT6" s="8"/>
      <c r="BU6" s="8"/>
      <c r="BV6" s="8"/>
      <c r="BW6" s="108"/>
      <c r="BX6" s="108"/>
      <c r="BY6" s="108"/>
      <c r="BZ6" s="108"/>
      <c r="CA6" s="108"/>
      <c r="CK6" s="8"/>
      <c r="DD6" s="8"/>
      <c r="DE6" s="8"/>
      <c r="DF6" s="8"/>
      <c r="DG6" s="8"/>
      <c r="DS6" s="8"/>
      <c r="DT6" s="8"/>
      <c r="DV6" s="8"/>
      <c r="DW6" s="8"/>
      <c r="EE6" s="8"/>
      <c r="EF6" s="8"/>
      <c r="EG6" s="8"/>
      <c r="EI6" s="8"/>
      <c r="EJ6" s="8"/>
      <c r="EK6" s="8"/>
      <c r="EL6" s="8"/>
      <c r="EM6" s="8"/>
      <c r="EN6" s="8"/>
      <c r="EO6" s="8"/>
      <c r="EP6" s="8"/>
      <c r="EQ6" s="8"/>
    </row>
    <row r="7" spans="1:79" ht="18.75" customHeight="1">
      <c r="A7" s="372" t="s">
        <v>372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3"/>
      <c r="M7" s="327" t="s">
        <v>354</v>
      </c>
      <c r="N7" s="327"/>
      <c r="O7" s="327"/>
      <c r="P7" s="327"/>
      <c r="Q7" s="343"/>
      <c r="R7" s="343"/>
      <c r="S7" s="343"/>
      <c r="T7" s="343"/>
      <c r="U7" s="343"/>
      <c r="V7" s="343"/>
      <c r="W7" s="53"/>
      <c r="X7" s="53"/>
      <c r="Y7" s="53"/>
      <c r="Z7" s="53"/>
      <c r="AA7" s="53"/>
      <c r="AB7" s="53"/>
      <c r="AC7" s="53"/>
      <c r="AD7" s="53"/>
      <c r="AE7" s="16"/>
      <c r="BW7" s="103"/>
      <c r="BX7" s="103"/>
      <c r="BY7" s="103"/>
      <c r="BZ7" s="103"/>
      <c r="CA7" s="103"/>
    </row>
    <row r="8" spans="1:79" ht="18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3"/>
      <c r="M8" s="327" t="s">
        <v>245</v>
      </c>
      <c r="N8" s="327"/>
      <c r="O8" s="327"/>
      <c r="P8" s="327"/>
      <c r="Q8" s="343"/>
      <c r="R8" s="343"/>
      <c r="S8" s="343"/>
      <c r="T8" s="343"/>
      <c r="U8" s="343"/>
      <c r="V8" s="343"/>
      <c r="W8" s="53"/>
      <c r="X8" s="53"/>
      <c r="Y8" s="53"/>
      <c r="Z8" s="53"/>
      <c r="AA8" s="53"/>
      <c r="AB8" s="53"/>
      <c r="AC8" s="53"/>
      <c r="AD8" s="53"/>
      <c r="AE8" s="16"/>
      <c r="BW8" s="103"/>
      <c r="BX8" s="103"/>
      <c r="BY8" s="103"/>
      <c r="BZ8" s="103"/>
      <c r="CA8" s="103"/>
    </row>
    <row r="9" spans="1:79" ht="18.75" customHeight="1">
      <c r="A9" s="10"/>
      <c r="B9" s="10"/>
      <c r="C9" s="10"/>
      <c r="D9" s="10"/>
      <c r="E9" s="10"/>
      <c r="F9" s="10"/>
      <c r="G9" s="9"/>
      <c r="H9" s="9"/>
      <c r="I9" s="9"/>
      <c r="J9" s="9"/>
      <c r="K9" s="9"/>
      <c r="L9" s="373"/>
      <c r="M9" s="327" t="s">
        <v>246</v>
      </c>
      <c r="N9" s="327"/>
      <c r="O9" s="327"/>
      <c r="P9" s="327"/>
      <c r="Q9" s="343"/>
      <c r="R9" s="343"/>
      <c r="S9" s="343"/>
      <c r="T9" s="343"/>
      <c r="U9" s="343"/>
      <c r="V9" s="343"/>
      <c r="W9" s="53"/>
      <c r="X9" s="53"/>
      <c r="Y9" s="53"/>
      <c r="Z9" s="53"/>
      <c r="AA9" s="53"/>
      <c r="AB9" s="53"/>
      <c r="AC9" s="53"/>
      <c r="AD9" s="53"/>
      <c r="AE9" s="16"/>
      <c r="BW9" s="103"/>
      <c r="BX9" s="103"/>
      <c r="BY9" s="103"/>
      <c r="BZ9" s="103"/>
      <c r="CA9" s="103"/>
    </row>
    <row r="10" spans="1:79" ht="18.75" customHeight="1">
      <c r="A10" s="10"/>
      <c r="B10" s="10"/>
      <c r="C10" s="10"/>
      <c r="D10" s="10"/>
      <c r="E10" s="10"/>
      <c r="F10" s="10"/>
      <c r="G10" s="9"/>
      <c r="H10" s="9"/>
      <c r="I10" s="9"/>
      <c r="J10" s="9"/>
      <c r="K10" s="9"/>
      <c r="L10" s="373"/>
      <c r="M10" s="327" t="s">
        <v>308</v>
      </c>
      <c r="N10" s="327"/>
      <c r="O10" s="327"/>
      <c r="P10" s="327"/>
      <c r="Q10" s="393"/>
      <c r="R10" s="394"/>
      <c r="S10" s="394"/>
      <c r="T10" s="394"/>
      <c r="U10" s="394"/>
      <c r="V10" s="395"/>
      <c r="W10" s="53"/>
      <c r="X10" s="396" t="s">
        <v>40</v>
      </c>
      <c r="Y10" s="396"/>
      <c r="Z10" s="397"/>
      <c r="AA10" s="397"/>
      <c r="AB10" s="397"/>
      <c r="AC10" s="397"/>
      <c r="AD10" s="397"/>
      <c r="AE10" s="25"/>
      <c r="BW10" s="103"/>
      <c r="BX10" s="103"/>
      <c r="BY10" s="103"/>
      <c r="BZ10" s="103"/>
      <c r="CA10" s="103"/>
    </row>
    <row r="11" spans="1:79" ht="18" customHeight="1" thickBot="1">
      <c r="A11" s="374" t="s">
        <v>298</v>
      </c>
      <c r="B11" s="374"/>
      <c r="C11" s="374"/>
      <c r="D11" s="374"/>
      <c r="E11" s="374"/>
      <c r="F11" s="374"/>
      <c r="X11" s="264" t="s">
        <v>370</v>
      </c>
      <c r="AE11" s="16"/>
      <c r="BW11" s="103"/>
      <c r="BX11" s="103"/>
      <c r="BY11" s="103"/>
      <c r="BZ11" s="103"/>
      <c r="CA11" s="103"/>
    </row>
    <row r="12" spans="1:79" ht="23.25" customHeight="1" thickBot="1" thickTop="1">
      <c r="A12" s="375" t="s">
        <v>41</v>
      </c>
      <c r="B12" s="376"/>
      <c r="C12" s="376"/>
      <c r="D12" s="376"/>
      <c r="E12" s="377"/>
      <c r="F12" s="378"/>
      <c r="G12" s="379" t="s">
        <v>42</v>
      </c>
      <c r="H12" s="376"/>
      <c r="I12" s="376"/>
      <c r="J12" s="376"/>
      <c r="K12" s="376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1"/>
      <c r="AE12" s="28"/>
      <c r="AF12" s="8"/>
      <c r="AG12" s="8"/>
      <c r="AH12" s="8"/>
      <c r="BW12" s="103"/>
      <c r="BX12" s="103"/>
      <c r="BY12" s="103"/>
      <c r="BZ12" s="103"/>
      <c r="CA12" s="103"/>
    </row>
    <row r="13" spans="1:79" ht="19.5" customHeight="1" thickBot="1" thickTop="1">
      <c r="A13" s="435" t="s">
        <v>43</v>
      </c>
      <c r="B13" s="136" t="s">
        <v>4</v>
      </c>
      <c r="C13" s="382" t="s">
        <v>5</v>
      </c>
      <c r="D13" s="383"/>
      <c r="E13" s="384"/>
      <c r="F13" s="385"/>
      <c r="G13" s="319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/>
      <c r="AE13" s="29"/>
      <c r="AF13" s="8"/>
      <c r="AG13" s="8"/>
      <c r="AH13" s="8"/>
      <c r="BW13" s="103"/>
      <c r="BX13" s="103"/>
      <c r="BY13" s="103"/>
      <c r="BZ13" s="103"/>
      <c r="CA13" s="103"/>
    </row>
    <row r="14" spans="1:79" ht="78.75" customHeight="1" thickBot="1">
      <c r="A14" s="436"/>
      <c r="B14" s="137" t="s">
        <v>47</v>
      </c>
      <c r="C14" s="386" t="s">
        <v>6</v>
      </c>
      <c r="D14" s="387"/>
      <c r="E14" s="388"/>
      <c r="F14" s="389"/>
      <c r="G14" s="390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2"/>
      <c r="AE14" s="29"/>
      <c r="AF14" s="8"/>
      <c r="AG14" s="8"/>
      <c r="AH14" s="8"/>
      <c r="BW14" s="103"/>
      <c r="BX14" s="103"/>
      <c r="BY14" s="103"/>
      <c r="BZ14" s="103"/>
      <c r="CA14" s="103"/>
    </row>
    <row r="15" spans="1:79" ht="19.5" customHeight="1" thickBot="1">
      <c r="A15" s="436"/>
      <c r="B15" s="328" t="s">
        <v>51</v>
      </c>
      <c r="C15" s="401" t="s">
        <v>297</v>
      </c>
      <c r="D15" s="401"/>
      <c r="E15" s="401"/>
      <c r="F15" s="402"/>
      <c r="G15" s="322" t="s">
        <v>159</v>
      </c>
      <c r="H15" s="323"/>
      <c r="I15" s="323"/>
      <c r="J15" s="323"/>
      <c r="K15" s="324"/>
      <c r="L15" s="325"/>
      <c r="M15" s="326"/>
      <c r="N15" s="326"/>
      <c r="O15" s="326"/>
      <c r="P15" s="326"/>
      <c r="Q15" s="326"/>
      <c r="R15" s="326"/>
      <c r="S15" s="322" t="s">
        <v>299</v>
      </c>
      <c r="T15" s="323"/>
      <c r="U15" s="323"/>
      <c r="V15" s="323"/>
      <c r="W15" s="324"/>
      <c r="X15" s="413"/>
      <c r="Y15" s="414"/>
      <c r="Z15" s="414"/>
      <c r="AA15" s="414"/>
      <c r="AB15" s="414"/>
      <c r="AC15" s="415" t="s">
        <v>160</v>
      </c>
      <c r="AD15" s="416"/>
      <c r="AE15" s="24"/>
      <c r="AF15" s="8"/>
      <c r="AG15" s="8"/>
      <c r="AH15" s="8"/>
      <c r="BW15" s="103"/>
      <c r="BX15" s="103"/>
      <c r="BY15" s="103"/>
      <c r="BZ15" s="103"/>
      <c r="CA15" s="103"/>
    </row>
    <row r="16" spans="1:79" ht="19.5" customHeight="1" thickBot="1">
      <c r="A16" s="436"/>
      <c r="B16" s="329"/>
      <c r="C16" s="403"/>
      <c r="D16" s="403"/>
      <c r="E16" s="403"/>
      <c r="F16" s="404"/>
      <c r="G16" s="322" t="s">
        <v>300</v>
      </c>
      <c r="H16" s="323"/>
      <c r="I16" s="323"/>
      <c r="J16" s="323"/>
      <c r="K16" s="324"/>
      <c r="L16" s="398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400"/>
      <c r="AE16" s="24"/>
      <c r="AF16" s="8"/>
      <c r="AG16" s="8"/>
      <c r="AH16" s="8"/>
      <c r="BW16" s="103"/>
      <c r="BX16" s="103"/>
      <c r="BY16" s="103"/>
      <c r="BZ16" s="103"/>
      <c r="CA16" s="103"/>
    </row>
    <row r="17" spans="1:79" ht="19.5" customHeight="1">
      <c r="A17" s="436"/>
      <c r="B17" s="329"/>
      <c r="C17" s="403"/>
      <c r="D17" s="403"/>
      <c r="E17" s="403"/>
      <c r="F17" s="404"/>
      <c r="G17" s="71"/>
      <c r="H17" s="270" t="s">
        <v>53</v>
      </c>
      <c r="I17" s="271"/>
      <c r="J17" s="271"/>
      <c r="K17" s="271"/>
      <c r="L17" s="271"/>
      <c r="M17" s="271"/>
      <c r="N17" s="271"/>
      <c r="O17" s="114"/>
      <c r="P17" s="270" t="s">
        <v>54</v>
      </c>
      <c r="Q17" s="271"/>
      <c r="R17" s="271"/>
      <c r="S17" s="271"/>
      <c r="T17" s="271"/>
      <c r="U17" s="271"/>
      <c r="V17" s="289"/>
      <c r="W17" s="161"/>
      <c r="X17" s="162"/>
      <c r="Y17" s="162"/>
      <c r="Z17" s="162"/>
      <c r="AA17" s="162"/>
      <c r="AB17" s="162"/>
      <c r="AC17" s="162"/>
      <c r="AD17" s="163"/>
      <c r="AE17" s="31"/>
      <c r="AF17" s="8"/>
      <c r="AG17" s="8"/>
      <c r="AH17" s="8"/>
      <c r="BR17" s="50"/>
      <c r="BS17" s="50"/>
      <c r="BW17" s="103"/>
      <c r="BX17" s="103"/>
      <c r="BY17" s="103"/>
      <c r="BZ17" s="103"/>
      <c r="CA17" s="103"/>
    </row>
    <row r="18" spans="1:79" ht="19.5" customHeight="1" thickBot="1">
      <c r="A18" s="436"/>
      <c r="B18" s="329"/>
      <c r="C18" s="403"/>
      <c r="D18" s="403"/>
      <c r="E18" s="403"/>
      <c r="F18" s="404"/>
      <c r="G18" s="66"/>
      <c r="H18" s="293" t="s">
        <v>55</v>
      </c>
      <c r="I18" s="294"/>
      <c r="J18" s="294"/>
      <c r="K18" s="294"/>
      <c r="L18" s="294"/>
      <c r="M18" s="294"/>
      <c r="N18" s="294"/>
      <c r="O18" s="67"/>
      <c r="P18" s="295" t="s">
        <v>56</v>
      </c>
      <c r="Q18" s="296"/>
      <c r="R18" s="296"/>
      <c r="S18" s="297"/>
      <c r="T18" s="164" t="s">
        <v>62</v>
      </c>
      <c r="U18" s="412"/>
      <c r="V18" s="412"/>
      <c r="W18" s="412"/>
      <c r="X18" s="412"/>
      <c r="Y18" s="412"/>
      <c r="Z18" s="412"/>
      <c r="AA18" s="412"/>
      <c r="AB18" s="412"/>
      <c r="AC18" s="412"/>
      <c r="AD18" s="165" t="s">
        <v>63</v>
      </c>
      <c r="AE18" s="31"/>
      <c r="AF18" s="8"/>
      <c r="AG18" s="8"/>
      <c r="AH18" s="8"/>
      <c r="BR18" s="50"/>
      <c r="BS18" s="50"/>
      <c r="BW18" s="103"/>
      <c r="BX18" s="103"/>
      <c r="BY18" s="103"/>
      <c r="BZ18" s="103"/>
      <c r="CA18" s="103"/>
    </row>
    <row r="19" spans="1:79" ht="19.5" customHeight="1" thickBot="1">
      <c r="A19" s="436"/>
      <c r="B19" s="329"/>
      <c r="C19" s="403"/>
      <c r="D19" s="403"/>
      <c r="E19" s="403"/>
      <c r="F19" s="404"/>
      <c r="G19" s="286" t="s">
        <v>301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8"/>
      <c r="AE19" s="24"/>
      <c r="AF19" s="8"/>
      <c r="AG19" s="8"/>
      <c r="AH19" s="8"/>
      <c r="BW19" s="103"/>
      <c r="BX19" s="103"/>
      <c r="BY19" s="103"/>
      <c r="BZ19" s="103"/>
      <c r="CA19" s="103"/>
    </row>
    <row r="20" spans="1:79" ht="19.5" customHeight="1" thickBot="1">
      <c r="A20" s="436"/>
      <c r="B20" s="329"/>
      <c r="C20" s="403"/>
      <c r="D20" s="403"/>
      <c r="E20" s="403"/>
      <c r="F20" s="404"/>
      <c r="G20" s="54"/>
      <c r="H20" s="285" t="s">
        <v>122</v>
      </c>
      <c r="I20" s="285"/>
      <c r="J20" s="285"/>
      <c r="K20" s="417"/>
      <c r="L20" s="418"/>
      <c r="M20" s="418"/>
      <c r="N20" s="166" t="s">
        <v>57</v>
      </c>
      <c r="O20" s="55"/>
      <c r="P20" s="285" t="s">
        <v>124</v>
      </c>
      <c r="Q20" s="285"/>
      <c r="R20" s="285"/>
      <c r="S20" s="407"/>
      <c r="T20" s="408"/>
      <c r="U20" s="408"/>
      <c r="V20" s="166" t="s">
        <v>57</v>
      </c>
      <c r="W20" s="56"/>
      <c r="X20" s="409" t="s">
        <v>123</v>
      </c>
      <c r="Y20" s="409"/>
      <c r="Z20" s="409"/>
      <c r="AA20" s="410"/>
      <c r="AB20" s="411"/>
      <c r="AC20" s="411"/>
      <c r="AD20" s="167" t="s">
        <v>57</v>
      </c>
      <c r="AE20" s="24"/>
      <c r="AF20" s="8"/>
      <c r="AG20" s="8"/>
      <c r="AH20" s="8"/>
      <c r="BW20" s="103"/>
      <c r="BX20" s="103"/>
      <c r="BY20" s="103"/>
      <c r="BZ20" s="103"/>
      <c r="CA20" s="103"/>
    </row>
    <row r="21" spans="1:79" ht="19.5" customHeight="1" thickBot="1">
      <c r="A21" s="436"/>
      <c r="B21" s="299"/>
      <c r="C21" s="405"/>
      <c r="D21" s="405"/>
      <c r="E21" s="405"/>
      <c r="F21" s="406"/>
      <c r="G21" s="57"/>
      <c r="H21" s="442" t="s">
        <v>125</v>
      </c>
      <c r="I21" s="443"/>
      <c r="J21" s="444"/>
      <c r="K21" s="417"/>
      <c r="L21" s="418"/>
      <c r="M21" s="418"/>
      <c r="N21" s="166" t="s">
        <v>57</v>
      </c>
      <c r="O21" s="55"/>
      <c r="P21" s="442" t="s">
        <v>126</v>
      </c>
      <c r="Q21" s="443"/>
      <c r="R21" s="444"/>
      <c r="S21" s="417"/>
      <c r="T21" s="418"/>
      <c r="U21" s="418"/>
      <c r="V21" s="166" t="s">
        <v>57</v>
      </c>
      <c r="W21" s="56"/>
      <c r="X21" s="290" t="s">
        <v>8</v>
      </c>
      <c r="Y21" s="291"/>
      <c r="Z21" s="292"/>
      <c r="AA21" s="818"/>
      <c r="AB21" s="819"/>
      <c r="AC21" s="819"/>
      <c r="AD21" s="167" t="s">
        <v>57</v>
      </c>
      <c r="AE21" s="24"/>
      <c r="AF21" s="8"/>
      <c r="AG21" s="8"/>
      <c r="AH21" s="8"/>
      <c r="BW21" s="103"/>
      <c r="BX21" s="103"/>
      <c r="BY21" s="103"/>
      <c r="BZ21" s="103"/>
      <c r="CA21" s="103"/>
    </row>
    <row r="22" spans="1:79" ht="19.5" customHeight="1" thickBot="1">
      <c r="A22" s="436"/>
      <c r="B22" s="138" t="s">
        <v>189</v>
      </c>
      <c r="C22" s="419" t="s">
        <v>120</v>
      </c>
      <c r="D22" s="420"/>
      <c r="E22" s="420"/>
      <c r="F22" s="421"/>
      <c r="G22" s="422" t="s">
        <v>185</v>
      </c>
      <c r="H22" s="423"/>
      <c r="I22" s="424"/>
      <c r="J22" s="425"/>
      <c r="K22" s="425"/>
      <c r="L22" s="425"/>
      <c r="M22" s="425"/>
      <c r="N22" s="425"/>
      <c r="O22" s="426" t="s">
        <v>186</v>
      </c>
      <c r="P22" s="427"/>
      <c r="Q22" s="428"/>
      <c r="R22" s="429"/>
      <c r="S22" s="429"/>
      <c r="T22" s="429"/>
      <c r="U22" s="429"/>
      <c r="V22" s="429"/>
      <c r="W22" s="426" t="s">
        <v>126</v>
      </c>
      <c r="X22" s="427"/>
      <c r="Y22" s="428"/>
      <c r="Z22" s="429"/>
      <c r="AA22" s="429"/>
      <c r="AB22" s="429"/>
      <c r="AC22" s="429"/>
      <c r="AD22" s="810"/>
      <c r="AE22" s="24"/>
      <c r="AF22" s="8"/>
      <c r="AG22" s="8"/>
      <c r="AH22" s="8"/>
      <c r="BW22" s="103"/>
      <c r="BX22" s="103"/>
      <c r="BY22" s="103"/>
      <c r="BZ22" s="103"/>
      <c r="CA22" s="103"/>
    </row>
    <row r="23" spans="1:79" ht="19.5" customHeight="1" thickBot="1">
      <c r="A23" s="436"/>
      <c r="B23" s="138" t="s">
        <v>181</v>
      </c>
      <c r="C23" s="419" t="s">
        <v>44</v>
      </c>
      <c r="D23" s="420"/>
      <c r="E23" s="420"/>
      <c r="F23" s="421"/>
      <c r="G23" s="422" t="s">
        <v>185</v>
      </c>
      <c r="H23" s="423"/>
      <c r="I23" s="424"/>
      <c r="J23" s="425"/>
      <c r="K23" s="425"/>
      <c r="L23" s="425"/>
      <c r="M23" s="425"/>
      <c r="N23" s="425"/>
      <c r="O23" s="426" t="s">
        <v>186</v>
      </c>
      <c r="P23" s="427"/>
      <c r="Q23" s="428"/>
      <c r="R23" s="429"/>
      <c r="S23" s="429"/>
      <c r="T23" s="429"/>
      <c r="U23" s="429"/>
      <c r="V23" s="429"/>
      <c r="W23" s="426" t="s">
        <v>126</v>
      </c>
      <c r="X23" s="427"/>
      <c r="Y23" s="428"/>
      <c r="Z23" s="429"/>
      <c r="AA23" s="429"/>
      <c r="AB23" s="429"/>
      <c r="AC23" s="429"/>
      <c r="AD23" s="810"/>
      <c r="AE23" s="25"/>
      <c r="AF23" s="8"/>
      <c r="AG23" s="8"/>
      <c r="AH23" s="8"/>
      <c r="BW23" s="103"/>
      <c r="BX23" s="103"/>
      <c r="BY23" s="103"/>
      <c r="BZ23" s="103"/>
      <c r="CA23" s="103"/>
    </row>
    <row r="24" spans="1:79" ht="19.5" customHeight="1">
      <c r="A24" s="436"/>
      <c r="B24" s="445" t="s">
        <v>187</v>
      </c>
      <c r="C24" s="447" t="s">
        <v>282</v>
      </c>
      <c r="D24" s="448"/>
      <c r="E24" s="449"/>
      <c r="F24" s="450"/>
      <c r="G24" s="58"/>
      <c r="H24" s="455" t="s">
        <v>271</v>
      </c>
      <c r="I24" s="456"/>
      <c r="J24" s="456"/>
      <c r="K24" s="456"/>
      <c r="L24" s="456"/>
      <c r="M24" s="456"/>
      <c r="N24" s="456"/>
      <c r="O24" s="59"/>
      <c r="P24" s="455" t="s">
        <v>272</v>
      </c>
      <c r="Q24" s="456"/>
      <c r="R24" s="456"/>
      <c r="S24" s="456"/>
      <c r="T24" s="456"/>
      <c r="U24" s="456"/>
      <c r="V24" s="457"/>
      <c r="W24" s="60"/>
      <c r="X24" s="455" t="s">
        <v>45</v>
      </c>
      <c r="Y24" s="456"/>
      <c r="Z24" s="456"/>
      <c r="AA24" s="456"/>
      <c r="AB24" s="456"/>
      <c r="AC24" s="456"/>
      <c r="AD24" s="458"/>
      <c r="AE24" s="31"/>
      <c r="AF24" s="8"/>
      <c r="AG24" s="8"/>
      <c r="AH24" s="8"/>
      <c r="BR24" s="50"/>
      <c r="BS24" s="50"/>
      <c r="BW24" s="103"/>
      <c r="BX24" s="103"/>
      <c r="BY24" s="103"/>
      <c r="BZ24" s="103"/>
      <c r="CA24" s="103"/>
    </row>
    <row r="25" spans="1:80" ht="19.5" customHeight="1" thickBot="1">
      <c r="A25" s="436"/>
      <c r="B25" s="446"/>
      <c r="C25" s="451"/>
      <c r="D25" s="452"/>
      <c r="E25" s="453"/>
      <c r="F25" s="454"/>
      <c r="G25" s="61"/>
      <c r="H25" s="459" t="s">
        <v>256</v>
      </c>
      <c r="I25" s="460"/>
      <c r="J25" s="460"/>
      <c r="K25" s="460"/>
      <c r="L25" s="460"/>
      <c r="M25" s="460"/>
      <c r="N25" s="460"/>
      <c r="O25" s="61"/>
      <c r="P25" s="461" t="s">
        <v>273</v>
      </c>
      <c r="Q25" s="314"/>
      <c r="R25" s="462"/>
      <c r="S25" s="62"/>
      <c r="T25" s="461" t="s">
        <v>8</v>
      </c>
      <c r="U25" s="315"/>
      <c r="V25" s="168" t="s">
        <v>62</v>
      </c>
      <c r="W25" s="463"/>
      <c r="X25" s="463"/>
      <c r="Y25" s="463"/>
      <c r="Z25" s="463"/>
      <c r="AA25" s="463"/>
      <c r="AB25" s="463"/>
      <c r="AC25" s="463"/>
      <c r="AD25" s="169" t="s">
        <v>63</v>
      </c>
      <c r="AE25" s="31"/>
      <c r="AF25" s="8"/>
      <c r="AG25" s="8"/>
      <c r="AH25" s="8"/>
      <c r="BR25" s="50"/>
      <c r="BS25" s="50"/>
      <c r="BW25" s="103"/>
      <c r="BX25" s="103"/>
      <c r="BY25" s="103"/>
      <c r="BZ25" s="103"/>
      <c r="CA25" s="103"/>
      <c r="CB25" s="9"/>
    </row>
    <row r="26" spans="1:79" ht="19.5" customHeight="1" thickBot="1">
      <c r="A26" s="436"/>
      <c r="B26" s="328" t="s">
        <v>197</v>
      </c>
      <c r="C26" s="464" t="s">
        <v>163</v>
      </c>
      <c r="D26" s="464"/>
      <c r="E26" s="465"/>
      <c r="F26" s="139" t="s">
        <v>167</v>
      </c>
      <c r="G26" s="101"/>
      <c r="H26" s="468" t="s">
        <v>153</v>
      </c>
      <c r="I26" s="469"/>
      <c r="J26" s="79"/>
      <c r="K26" s="470" t="s">
        <v>309</v>
      </c>
      <c r="L26" s="471"/>
      <c r="M26" s="80"/>
      <c r="N26" s="470" t="s">
        <v>311</v>
      </c>
      <c r="O26" s="471"/>
      <c r="P26" s="81"/>
      <c r="Q26" s="470" t="s">
        <v>164</v>
      </c>
      <c r="R26" s="471"/>
      <c r="S26" s="82"/>
      <c r="T26" s="468" t="s">
        <v>310</v>
      </c>
      <c r="U26" s="475"/>
      <c r="V26" s="469"/>
      <c r="W26" s="78"/>
      <c r="X26" s="468" t="s">
        <v>8</v>
      </c>
      <c r="Y26" s="469"/>
      <c r="Z26" s="79" t="s">
        <v>62</v>
      </c>
      <c r="AA26" s="476"/>
      <c r="AB26" s="476"/>
      <c r="AC26" s="476"/>
      <c r="AD26" s="170" t="s">
        <v>63</v>
      </c>
      <c r="AE26" s="32"/>
      <c r="AF26" s="8"/>
      <c r="AG26" s="8"/>
      <c r="AH26" s="8"/>
      <c r="BR26" s="50"/>
      <c r="BS26" s="50"/>
      <c r="BW26" s="103"/>
      <c r="BX26" s="103"/>
      <c r="BY26" s="103"/>
      <c r="BZ26" s="103"/>
      <c r="CA26" s="103"/>
    </row>
    <row r="27" spans="1:79" ht="19.5" customHeight="1">
      <c r="A27" s="436"/>
      <c r="B27" s="329"/>
      <c r="C27" s="466"/>
      <c r="D27" s="466"/>
      <c r="E27" s="467"/>
      <c r="F27" s="477" t="s">
        <v>284</v>
      </c>
      <c r="G27" s="102"/>
      <c r="H27" s="479" t="s">
        <v>283</v>
      </c>
      <c r="I27" s="480"/>
      <c r="J27" s="171"/>
      <c r="K27" s="481"/>
      <c r="L27" s="481"/>
      <c r="M27" s="17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173"/>
      <c r="AE27" s="31"/>
      <c r="AF27" s="8"/>
      <c r="AG27" s="8"/>
      <c r="AH27" s="8"/>
      <c r="BR27" s="50"/>
      <c r="BS27" s="50"/>
      <c r="BW27" s="103"/>
      <c r="BX27" s="103"/>
      <c r="BY27" s="103"/>
      <c r="BZ27" s="103"/>
      <c r="CA27" s="103"/>
    </row>
    <row r="28" spans="1:79" ht="19.5" customHeight="1" thickBot="1">
      <c r="A28" s="436"/>
      <c r="B28" s="329"/>
      <c r="C28" s="466"/>
      <c r="D28" s="466"/>
      <c r="E28" s="467"/>
      <c r="F28" s="478"/>
      <c r="G28" s="93"/>
      <c r="H28" s="335" t="s">
        <v>295</v>
      </c>
      <c r="I28" s="336"/>
      <c r="J28" s="337"/>
      <c r="K28" s="338" t="s">
        <v>323</v>
      </c>
      <c r="L28" s="339"/>
      <c r="M28" s="339"/>
      <c r="N28" s="339"/>
      <c r="O28" s="174" t="s">
        <v>62</v>
      </c>
      <c r="P28" s="472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4"/>
      <c r="AD28" s="175" t="s">
        <v>63</v>
      </c>
      <c r="AE28" s="31"/>
      <c r="AF28" s="8"/>
      <c r="AG28" s="8"/>
      <c r="AH28" s="8"/>
      <c r="BR28" s="50"/>
      <c r="BS28" s="50"/>
      <c r="BW28" s="103"/>
      <c r="BX28" s="103"/>
      <c r="BY28" s="103"/>
      <c r="BZ28" s="103"/>
      <c r="CA28" s="103"/>
    </row>
    <row r="29" spans="1:31" ht="21" customHeight="1" thickBot="1">
      <c r="A29" s="436"/>
      <c r="B29" s="140" t="s">
        <v>231</v>
      </c>
      <c r="C29" s="419" t="s">
        <v>325</v>
      </c>
      <c r="D29" s="483"/>
      <c r="E29" s="483"/>
      <c r="F29" s="484"/>
      <c r="G29" s="118"/>
      <c r="H29" s="488" t="s">
        <v>204</v>
      </c>
      <c r="I29" s="489"/>
      <c r="J29" s="490"/>
      <c r="K29" s="119"/>
      <c r="L29" s="488" t="s">
        <v>285</v>
      </c>
      <c r="M29" s="489"/>
      <c r="N29" s="490"/>
      <c r="O29" s="120"/>
      <c r="P29" s="488" t="s">
        <v>227</v>
      </c>
      <c r="Q29" s="489"/>
      <c r="R29" s="490"/>
      <c r="S29" s="120"/>
      <c r="T29" s="488" t="s">
        <v>228</v>
      </c>
      <c r="U29" s="489"/>
      <c r="V29" s="490"/>
      <c r="W29" s="120"/>
      <c r="X29" s="491" t="s">
        <v>225</v>
      </c>
      <c r="Y29" s="492"/>
      <c r="Z29" s="482"/>
      <c r="AA29" s="482"/>
      <c r="AB29" s="482"/>
      <c r="AC29" s="482"/>
      <c r="AD29" s="169" t="s">
        <v>63</v>
      </c>
      <c r="AE29" s="35"/>
    </row>
    <row r="30" spans="1:79" ht="19.5" customHeight="1" thickBot="1">
      <c r="A30" s="436"/>
      <c r="B30" s="138" t="s">
        <v>223</v>
      </c>
      <c r="C30" s="419" t="s">
        <v>376</v>
      </c>
      <c r="D30" s="483"/>
      <c r="E30" s="483"/>
      <c r="F30" s="484"/>
      <c r="G30" s="127"/>
      <c r="H30" s="493" t="s">
        <v>52</v>
      </c>
      <c r="I30" s="494"/>
      <c r="J30" s="495"/>
      <c r="K30" s="130"/>
      <c r="L30" s="496" t="s">
        <v>291</v>
      </c>
      <c r="M30" s="494"/>
      <c r="N30" s="495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1"/>
      <c r="AE30" s="29"/>
      <c r="AF30" s="8"/>
      <c r="AG30" s="8"/>
      <c r="AH30" s="8"/>
      <c r="BR30" s="50"/>
      <c r="BS30" s="50"/>
      <c r="BW30" s="103"/>
      <c r="BX30" s="103"/>
      <c r="BY30" s="103"/>
      <c r="BZ30" s="103"/>
      <c r="CA30" s="103"/>
    </row>
    <row r="31" spans="1:34" ht="30" customHeight="1" thickBot="1">
      <c r="A31" s="436"/>
      <c r="B31" s="328" t="s">
        <v>232</v>
      </c>
      <c r="C31" s="401" t="s">
        <v>332</v>
      </c>
      <c r="D31" s="401"/>
      <c r="E31" s="432"/>
      <c r="F31" s="141" t="s">
        <v>330</v>
      </c>
      <c r="G31" s="485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7"/>
      <c r="AE31" s="111"/>
      <c r="AF31" s="8"/>
      <c r="AG31" s="8"/>
      <c r="AH31" s="8"/>
    </row>
    <row r="32" spans="1:34" ht="30" customHeight="1" thickBot="1">
      <c r="A32" s="437"/>
      <c r="B32" s="438"/>
      <c r="C32" s="433"/>
      <c r="D32" s="433"/>
      <c r="E32" s="434"/>
      <c r="F32" s="142" t="s">
        <v>331</v>
      </c>
      <c r="G32" s="439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1"/>
      <c r="AE32" s="111"/>
      <c r="AF32" s="8"/>
      <c r="AG32" s="8"/>
      <c r="AH32" s="8"/>
    </row>
    <row r="33" spans="1:79" ht="19.5" customHeight="1" thickBot="1" thickTop="1">
      <c r="A33" s="529" t="s">
        <v>140</v>
      </c>
      <c r="B33" s="136" t="s">
        <v>4</v>
      </c>
      <c r="C33" s="505" t="s">
        <v>251</v>
      </c>
      <c r="D33" s="505"/>
      <c r="E33" s="505"/>
      <c r="F33" s="506"/>
      <c r="G33" s="121"/>
      <c r="H33" s="540" t="s">
        <v>247</v>
      </c>
      <c r="I33" s="541"/>
      <c r="J33" s="541"/>
      <c r="K33" s="541"/>
      <c r="L33" s="541"/>
      <c r="M33" s="542"/>
      <c r="N33" s="67"/>
      <c r="O33" s="540" t="s">
        <v>188</v>
      </c>
      <c r="P33" s="541"/>
      <c r="Q33" s="541"/>
      <c r="R33" s="541"/>
      <c r="S33" s="541"/>
      <c r="T33" s="542"/>
      <c r="U33" s="117"/>
      <c r="V33" s="540" t="s">
        <v>8</v>
      </c>
      <c r="W33" s="541"/>
      <c r="X33" s="541"/>
      <c r="Y33" s="541"/>
      <c r="Z33" s="541"/>
      <c r="AA33" s="542"/>
      <c r="AB33" s="177"/>
      <c r="AC33" s="177"/>
      <c r="AD33" s="178"/>
      <c r="AE33" s="30"/>
      <c r="AF33" s="8"/>
      <c r="AG33" s="8"/>
      <c r="AH33" s="8"/>
      <c r="BR33" s="50"/>
      <c r="BS33" s="50"/>
      <c r="BW33" s="103"/>
      <c r="BX33" s="103"/>
      <c r="BY33" s="103"/>
      <c r="BZ33" s="103"/>
      <c r="CA33" s="103"/>
    </row>
    <row r="34" spans="1:79" ht="19.5" customHeight="1">
      <c r="A34" s="530"/>
      <c r="B34" s="328" t="s">
        <v>47</v>
      </c>
      <c r="C34" s="497" t="s">
        <v>248</v>
      </c>
      <c r="D34" s="497"/>
      <c r="E34" s="497"/>
      <c r="F34" s="498"/>
      <c r="G34" s="502" t="s">
        <v>198</v>
      </c>
      <c r="H34" s="503"/>
      <c r="I34" s="503"/>
      <c r="J34" s="503"/>
      <c r="K34" s="504"/>
      <c r="L34" s="331"/>
      <c r="M34" s="331"/>
      <c r="N34" s="179" t="s">
        <v>48</v>
      </c>
      <c r="O34" s="302" t="s">
        <v>49</v>
      </c>
      <c r="P34" s="303"/>
      <c r="Q34" s="303"/>
      <c r="R34" s="303"/>
      <c r="S34" s="304"/>
      <c r="T34" s="331"/>
      <c r="U34" s="331"/>
      <c r="V34" s="182" t="s">
        <v>48</v>
      </c>
      <c r="W34" s="302" t="s">
        <v>199</v>
      </c>
      <c r="X34" s="303"/>
      <c r="Y34" s="303"/>
      <c r="Z34" s="303"/>
      <c r="AA34" s="304"/>
      <c r="AB34" s="300"/>
      <c r="AC34" s="301"/>
      <c r="AD34" s="184" t="s">
        <v>48</v>
      </c>
      <c r="AE34" s="33"/>
      <c r="AF34" s="8"/>
      <c r="AG34" s="8"/>
      <c r="AH34" s="8"/>
      <c r="BR34" s="50"/>
      <c r="BS34" s="50"/>
      <c r="BW34" s="103"/>
      <c r="BX34" s="103"/>
      <c r="BY34" s="103"/>
      <c r="BZ34" s="103"/>
      <c r="CA34" s="103"/>
    </row>
    <row r="35" spans="1:79" ht="19.5" customHeight="1">
      <c r="A35" s="530"/>
      <c r="B35" s="329"/>
      <c r="C35" s="499"/>
      <c r="D35" s="499"/>
      <c r="E35" s="499"/>
      <c r="F35" s="500"/>
      <c r="G35" s="313" t="s">
        <v>200</v>
      </c>
      <c r="H35" s="314"/>
      <c r="I35" s="314"/>
      <c r="J35" s="314"/>
      <c r="K35" s="315"/>
      <c r="L35" s="316"/>
      <c r="M35" s="316"/>
      <c r="N35" s="180" t="s">
        <v>48</v>
      </c>
      <c r="O35" s="317" t="s">
        <v>14</v>
      </c>
      <c r="P35" s="314"/>
      <c r="Q35" s="314"/>
      <c r="R35" s="314"/>
      <c r="S35" s="315"/>
      <c r="T35" s="318"/>
      <c r="U35" s="316"/>
      <c r="V35" s="183" t="s">
        <v>48</v>
      </c>
      <c r="W35" s="509"/>
      <c r="X35" s="510"/>
      <c r="Y35" s="510"/>
      <c r="Z35" s="510"/>
      <c r="AA35" s="510"/>
      <c r="AB35" s="511"/>
      <c r="AC35" s="511"/>
      <c r="AD35" s="512"/>
      <c r="AE35" s="30"/>
      <c r="AF35" s="8"/>
      <c r="AG35" s="8"/>
      <c r="AH35" s="8"/>
      <c r="BR35" s="50"/>
      <c r="BS35" s="50"/>
      <c r="BW35" s="103"/>
      <c r="BX35" s="103"/>
      <c r="BY35" s="103"/>
      <c r="BZ35" s="103"/>
      <c r="CA35" s="103"/>
    </row>
    <row r="36" spans="1:79" ht="19.5" customHeight="1" thickBot="1">
      <c r="A36" s="530"/>
      <c r="B36" s="330"/>
      <c r="C36" s="501"/>
      <c r="D36" s="501"/>
      <c r="E36" s="501"/>
      <c r="F36" s="501"/>
      <c r="G36" s="507" t="s">
        <v>50</v>
      </c>
      <c r="H36" s="296"/>
      <c r="I36" s="296"/>
      <c r="J36" s="296"/>
      <c r="K36" s="508"/>
      <c r="L36" s="305"/>
      <c r="M36" s="305"/>
      <c r="N36" s="181" t="s">
        <v>48</v>
      </c>
      <c r="O36" s="332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4"/>
      <c r="AE36" s="25"/>
      <c r="AF36" s="8"/>
      <c r="AG36" s="8"/>
      <c r="AH36" s="8"/>
      <c r="BR36" s="50"/>
      <c r="BS36" s="50"/>
      <c r="BW36" s="103"/>
      <c r="BX36" s="103"/>
      <c r="BY36" s="103"/>
      <c r="BZ36" s="103"/>
      <c r="CA36" s="103"/>
    </row>
    <row r="37" spans="1:79" ht="19.5" customHeight="1" thickBot="1">
      <c r="A37" s="530"/>
      <c r="B37" s="137" t="s">
        <v>51</v>
      </c>
      <c r="C37" s="419" t="s">
        <v>15</v>
      </c>
      <c r="D37" s="420"/>
      <c r="E37" s="420"/>
      <c r="F37" s="420"/>
      <c r="G37" s="63"/>
      <c r="H37" s="513" t="s">
        <v>52</v>
      </c>
      <c r="I37" s="514"/>
      <c r="J37" s="514"/>
      <c r="K37" s="64"/>
      <c r="L37" s="513" t="s">
        <v>291</v>
      </c>
      <c r="M37" s="514"/>
      <c r="N37" s="515"/>
      <c r="O37" s="516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8"/>
      <c r="AE37" s="30"/>
      <c r="AF37" s="8"/>
      <c r="AG37" s="8"/>
      <c r="AH37" s="8"/>
      <c r="BR37" s="50"/>
      <c r="BS37" s="50"/>
      <c r="BW37" s="103"/>
      <c r="BX37" s="103"/>
      <c r="BY37" s="103"/>
      <c r="BZ37" s="103"/>
      <c r="CA37" s="103"/>
    </row>
    <row r="38" spans="1:79" ht="19.5" customHeight="1" thickBot="1">
      <c r="A38" s="530"/>
      <c r="B38" s="138" t="s">
        <v>189</v>
      </c>
      <c r="C38" s="306" t="s">
        <v>162</v>
      </c>
      <c r="D38" s="307"/>
      <c r="E38" s="308"/>
      <c r="F38" s="309"/>
      <c r="G38" s="310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2"/>
      <c r="AE38" s="34"/>
      <c r="AF38" s="8"/>
      <c r="AG38" s="8"/>
      <c r="AH38" s="8"/>
      <c r="BW38" s="103"/>
      <c r="BX38" s="103"/>
      <c r="BY38" s="103"/>
      <c r="BZ38" s="103"/>
      <c r="CA38" s="103"/>
    </row>
    <row r="39" spans="1:79" ht="19.5" customHeight="1">
      <c r="A39" s="531"/>
      <c r="B39" s="445" t="s">
        <v>181</v>
      </c>
      <c r="C39" s="545" t="s">
        <v>165</v>
      </c>
      <c r="D39" s="546"/>
      <c r="E39" s="547"/>
      <c r="F39" s="548"/>
      <c r="G39" s="128"/>
      <c r="H39" s="270" t="s">
        <v>264</v>
      </c>
      <c r="I39" s="271"/>
      <c r="J39" s="271"/>
      <c r="K39" s="271"/>
      <c r="L39" s="271"/>
      <c r="M39" s="271"/>
      <c r="N39" s="271"/>
      <c r="O39" s="114"/>
      <c r="P39" s="270" t="s">
        <v>265</v>
      </c>
      <c r="Q39" s="271"/>
      <c r="R39" s="271"/>
      <c r="S39" s="271"/>
      <c r="T39" s="271"/>
      <c r="U39" s="271"/>
      <c r="V39" s="271"/>
      <c r="W39" s="114"/>
      <c r="X39" s="270" t="s">
        <v>259</v>
      </c>
      <c r="Y39" s="271"/>
      <c r="Z39" s="271"/>
      <c r="AA39" s="271"/>
      <c r="AB39" s="271"/>
      <c r="AC39" s="271"/>
      <c r="AD39" s="272"/>
      <c r="AE39" s="31"/>
      <c r="BR39" s="50"/>
      <c r="BS39" s="50"/>
      <c r="BW39" s="103"/>
      <c r="BX39" s="103"/>
      <c r="BY39" s="103"/>
      <c r="BZ39" s="103"/>
      <c r="CA39" s="103"/>
    </row>
    <row r="40" spans="1:79" ht="19.5" customHeight="1">
      <c r="A40" s="531"/>
      <c r="B40" s="543"/>
      <c r="C40" s="549"/>
      <c r="D40" s="550"/>
      <c r="E40" s="551"/>
      <c r="F40" s="552"/>
      <c r="G40" s="68"/>
      <c r="H40" s="273" t="s">
        <v>274</v>
      </c>
      <c r="I40" s="274"/>
      <c r="J40" s="274"/>
      <c r="K40" s="274"/>
      <c r="L40" s="274"/>
      <c r="M40" s="274"/>
      <c r="N40" s="274"/>
      <c r="O40" s="69"/>
      <c r="P40" s="273" t="s">
        <v>275</v>
      </c>
      <c r="Q40" s="274"/>
      <c r="R40" s="274"/>
      <c r="S40" s="274"/>
      <c r="T40" s="274"/>
      <c r="U40" s="274"/>
      <c r="V40" s="274"/>
      <c r="W40" s="69"/>
      <c r="X40" s="273" t="s">
        <v>266</v>
      </c>
      <c r="Y40" s="274"/>
      <c r="Z40" s="274"/>
      <c r="AA40" s="274"/>
      <c r="AB40" s="274"/>
      <c r="AC40" s="274"/>
      <c r="AD40" s="275"/>
      <c r="AE40" s="31"/>
      <c r="BR40" s="50"/>
      <c r="BS40" s="50"/>
      <c r="BW40" s="103"/>
      <c r="BX40" s="103"/>
      <c r="BY40" s="103"/>
      <c r="BZ40" s="103"/>
      <c r="CA40" s="103"/>
    </row>
    <row r="41" spans="1:79" ht="19.5" customHeight="1">
      <c r="A41" s="531"/>
      <c r="B41" s="543"/>
      <c r="C41" s="549"/>
      <c r="D41" s="550"/>
      <c r="E41" s="551"/>
      <c r="F41" s="552"/>
      <c r="G41" s="68"/>
      <c r="H41" s="273" t="s">
        <v>262</v>
      </c>
      <c r="I41" s="274"/>
      <c r="J41" s="274"/>
      <c r="K41" s="274"/>
      <c r="L41" s="274"/>
      <c r="M41" s="274"/>
      <c r="N41" s="274"/>
      <c r="O41" s="69"/>
      <c r="P41" s="273"/>
      <c r="Q41" s="274"/>
      <c r="R41" s="274"/>
      <c r="S41" s="274"/>
      <c r="T41" s="274"/>
      <c r="U41" s="274"/>
      <c r="V41" s="274"/>
      <c r="W41" s="69"/>
      <c r="X41" s="273"/>
      <c r="Y41" s="274"/>
      <c r="Z41" s="274"/>
      <c r="AA41" s="274"/>
      <c r="AB41" s="274"/>
      <c r="AC41" s="274"/>
      <c r="AD41" s="275"/>
      <c r="AE41" s="31"/>
      <c r="BR41" s="50"/>
      <c r="BS41" s="50"/>
      <c r="BW41" s="103"/>
      <c r="BX41" s="103"/>
      <c r="BY41" s="103"/>
      <c r="BZ41" s="103"/>
      <c r="CA41" s="103"/>
    </row>
    <row r="42" spans="1:79" ht="19.5" customHeight="1" thickBot="1">
      <c r="A42" s="532"/>
      <c r="B42" s="544"/>
      <c r="C42" s="553"/>
      <c r="D42" s="554"/>
      <c r="E42" s="555"/>
      <c r="F42" s="556"/>
      <c r="G42" s="70"/>
      <c r="H42" s="519" t="s">
        <v>8</v>
      </c>
      <c r="I42" s="520"/>
      <c r="J42" s="185" t="s">
        <v>62</v>
      </c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189" t="s">
        <v>63</v>
      </c>
      <c r="AE42" s="31"/>
      <c r="BR42" s="50"/>
      <c r="BS42" s="50"/>
      <c r="BW42" s="103"/>
      <c r="BX42" s="103"/>
      <c r="BY42" s="103"/>
      <c r="BZ42" s="103"/>
      <c r="CA42" s="103"/>
    </row>
    <row r="43" spans="1:79" ht="19.5" customHeight="1" thickBot="1" thickTop="1">
      <c r="A43" s="522" t="s">
        <v>303</v>
      </c>
      <c r="B43" s="298" t="s">
        <v>4</v>
      </c>
      <c r="C43" s="536" t="s">
        <v>58</v>
      </c>
      <c r="D43" s="536"/>
      <c r="E43" s="536"/>
      <c r="F43" s="537"/>
      <c r="G43" s="524" t="s">
        <v>16</v>
      </c>
      <c r="H43" s="525"/>
      <c r="I43" s="526"/>
      <c r="J43" s="527"/>
      <c r="K43" s="528"/>
      <c r="L43" s="186" t="s">
        <v>46</v>
      </c>
      <c r="M43" s="525" t="s">
        <v>249</v>
      </c>
      <c r="N43" s="525"/>
      <c r="O43" s="526"/>
      <c r="P43" s="527"/>
      <c r="Q43" s="528"/>
      <c r="R43" s="186" t="s">
        <v>46</v>
      </c>
      <c r="S43" s="816" t="s">
        <v>17</v>
      </c>
      <c r="T43" s="816"/>
      <c r="U43" s="723"/>
      <c r="V43" s="527"/>
      <c r="W43" s="528"/>
      <c r="X43" s="186" t="s">
        <v>46</v>
      </c>
      <c r="Y43" s="817" t="s">
        <v>250</v>
      </c>
      <c r="Z43" s="525"/>
      <c r="AA43" s="526"/>
      <c r="AB43" s="527"/>
      <c r="AC43" s="528"/>
      <c r="AD43" s="190" t="s">
        <v>46</v>
      </c>
      <c r="AE43" s="33"/>
      <c r="BR43" s="50"/>
      <c r="BS43" s="50"/>
      <c r="BW43" s="103"/>
      <c r="BX43" s="103"/>
      <c r="BY43" s="103"/>
      <c r="BZ43" s="103"/>
      <c r="CA43" s="103"/>
    </row>
    <row r="44" spans="1:79" ht="19.5" customHeight="1" thickBot="1">
      <c r="A44" s="523"/>
      <c r="B44" s="299"/>
      <c r="C44" s="538"/>
      <c r="D44" s="538"/>
      <c r="E44" s="538"/>
      <c r="F44" s="539"/>
      <c r="G44" s="811" t="s">
        <v>335</v>
      </c>
      <c r="H44" s="812"/>
      <c r="I44" s="813"/>
      <c r="J44" s="814"/>
      <c r="K44" s="814"/>
      <c r="L44" s="187" t="s">
        <v>323</v>
      </c>
      <c r="M44" s="815" t="s">
        <v>8</v>
      </c>
      <c r="N44" s="812"/>
      <c r="O44" s="813"/>
      <c r="P44" s="814"/>
      <c r="Q44" s="814"/>
      <c r="R44" s="188" t="s">
        <v>323</v>
      </c>
      <c r="S44" s="516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820"/>
      <c r="AE44" s="33"/>
      <c r="BR44" s="50"/>
      <c r="BS44" s="50"/>
      <c r="BW44" s="103"/>
      <c r="BX44" s="103"/>
      <c r="BY44" s="103"/>
      <c r="BZ44" s="103"/>
      <c r="CA44" s="103"/>
    </row>
    <row r="45" spans="1:79" ht="19.5" customHeight="1" thickBot="1">
      <c r="A45" s="523"/>
      <c r="B45" s="328" t="s">
        <v>47</v>
      </c>
      <c r="C45" s="557" t="s">
        <v>377</v>
      </c>
      <c r="D45" s="557"/>
      <c r="E45" s="557"/>
      <c r="F45" s="558"/>
      <c r="G45" s="63"/>
      <c r="H45" s="513" t="s">
        <v>52</v>
      </c>
      <c r="I45" s="514"/>
      <c r="J45" s="514"/>
      <c r="K45" s="64"/>
      <c r="L45" s="513" t="s">
        <v>291</v>
      </c>
      <c r="M45" s="514"/>
      <c r="N45" s="514"/>
      <c r="O45" s="561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8"/>
      <c r="AE45" s="31"/>
      <c r="BR45" s="50"/>
      <c r="BS45" s="50"/>
      <c r="BW45" s="103"/>
      <c r="BX45" s="103"/>
      <c r="BY45" s="103"/>
      <c r="BZ45" s="103"/>
      <c r="CA45" s="103"/>
    </row>
    <row r="46" spans="1:79" ht="19.5" customHeight="1" thickBot="1">
      <c r="A46" s="523"/>
      <c r="B46" s="438"/>
      <c r="C46" s="559"/>
      <c r="D46" s="559"/>
      <c r="E46" s="559"/>
      <c r="F46" s="560"/>
      <c r="G46" s="562" t="s">
        <v>18</v>
      </c>
      <c r="H46" s="563"/>
      <c r="I46" s="533"/>
      <c r="J46" s="575"/>
      <c r="K46" s="576"/>
      <c r="L46" s="191" t="s">
        <v>46</v>
      </c>
      <c r="M46" s="533" t="s">
        <v>59</v>
      </c>
      <c r="N46" s="534"/>
      <c r="O46" s="535"/>
      <c r="P46" s="573"/>
      <c r="Q46" s="574"/>
      <c r="R46" s="191" t="s">
        <v>46</v>
      </c>
      <c r="S46" s="570" t="s">
        <v>8</v>
      </c>
      <c r="T46" s="571"/>
      <c r="U46" s="572"/>
      <c r="V46" s="573"/>
      <c r="W46" s="574"/>
      <c r="X46" s="191" t="s">
        <v>46</v>
      </c>
      <c r="Y46" s="564"/>
      <c r="Z46" s="565"/>
      <c r="AA46" s="565"/>
      <c r="AB46" s="565"/>
      <c r="AC46" s="565"/>
      <c r="AD46" s="566"/>
      <c r="AE46" s="31"/>
      <c r="BR46" s="50"/>
      <c r="BS46" s="50"/>
      <c r="BW46" s="103"/>
      <c r="BX46" s="103"/>
      <c r="BY46" s="103"/>
      <c r="BZ46" s="103"/>
      <c r="CA46" s="103"/>
    </row>
    <row r="47" spans="1:79" ht="19.5" customHeight="1" thickBot="1" thickTop="1">
      <c r="A47" s="583" t="s">
        <v>304</v>
      </c>
      <c r="B47" s="298" t="s">
        <v>158</v>
      </c>
      <c r="C47" s="588" t="s">
        <v>161</v>
      </c>
      <c r="D47" s="588"/>
      <c r="E47" s="588"/>
      <c r="F47" s="143" t="s">
        <v>169</v>
      </c>
      <c r="G47" s="65"/>
      <c r="H47" s="590" t="s">
        <v>168</v>
      </c>
      <c r="I47" s="591"/>
      <c r="J47" s="591"/>
      <c r="K47" s="591"/>
      <c r="L47" s="591"/>
      <c r="M47" s="591"/>
      <c r="N47" s="591"/>
      <c r="O47" s="61"/>
      <c r="P47" s="590" t="s">
        <v>60</v>
      </c>
      <c r="Q47" s="591"/>
      <c r="R47" s="591"/>
      <c r="S47" s="591"/>
      <c r="T47" s="591"/>
      <c r="U47" s="591"/>
      <c r="V47" s="591"/>
      <c r="W47" s="192"/>
      <c r="X47" s="192"/>
      <c r="Y47" s="192"/>
      <c r="Z47" s="192"/>
      <c r="AA47" s="192"/>
      <c r="AB47" s="192"/>
      <c r="AC47" s="192"/>
      <c r="AD47" s="193"/>
      <c r="AE47" s="31"/>
      <c r="BW47" s="103"/>
      <c r="BX47" s="103"/>
      <c r="BY47" s="103"/>
      <c r="BZ47" s="103"/>
      <c r="CA47" s="103"/>
    </row>
    <row r="48" spans="1:79" ht="19.5" customHeight="1" thickBot="1">
      <c r="A48" s="584"/>
      <c r="B48" s="586"/>
      <c r="C48" s="466"/>
      <c r="D48" s="466"/>
      <c r="E48" s="466"/>
      <c r="F48" s="144" t="s">
        <v>170</v>
      </c>
      <c r="G48" s="74"/>
      <c r="H48" s="592" t="s">
        <v>21</v>
      </c>
      <c r="I48" s="593"/>
      <c r="J48" s="593"/>
      <c r="K48" s="594"/>
      <c r="L48" s="83"/>
      <c r="M48" s="592" t="s">
        <v>179</v>
      </c>
      <c r="N48" s="593"/>
      <c r="O48" s="593"/>
      <c r="P48" s="593"/>
      <c r="Q48" s="593"/>
      <c r="R48" s="75"/>
      <c r="S48" s="592" t="s">
        <v>8</v>
      </c>
      <c r="T48" s="593"/>
      <c r="U48" s="194" t="s">
        <v>62</v>
      </c>
      <c r="V48" s="577"/>
      <c r="W48" s="578"/>
      <c r="X48" s="578"/>
      <c r="Y48" s="578"/>
      <c r="Z48" s="578"/>
      <c r="AA48" s="578"/>
      <c r="AB48" s="578"/>
      <c r="AC48" s="579"/>
      <c r="AD48" s="195" t="s">
        <v>63</v>
      </c>
      <c r="AE48" s="32"/>
      <c r="BW48" s="103"/>
      <c r="BX48" s="103"/>
      <c r="BY48" s="103"/>
      <c r="BZ48" s="103"/>
      <c r="CA48" s="103"/>
    </row>
    <row r="49" spans="1:79" ht="19.5" customHeight="1" thickBot="1">
      <c r="A49" s="584"/>
      <c r="B49" s="586"/>
      <c r="C49" s="466"/>
      <c r="D49" s="466"/>
      <c r="E49" s="466"/>
      <c r="F49" s="144" t="s">
        <v>287</v>
      </c>
      <c r="G49" s="74"/>
      <c r="H49" s="567" t="s">
        <v>270</v>
      </c>
      <c r="I49" s="568"/>
      <c r="J49" s="568"/>
      <c r="K49" s="568"/>
      <c r="L49" s="568"/>
      <c r="M49" s="568"/>
      <c r="N49" s="569"/>
      <c r="O49" s="115"/>
      <c r="P49" s="567" t="s">
        <v>263</v>
      </c>
      <c r="Q49" s="568"/>
      <c r="R49" s="568"/>
      <c r="S49" s="568"/>
      <c r="T49" s="568"/>
      <c r="U49" s="568"/>
      <c r="V49" s="569"/>
      <c r="W49" s="115"/>
      <c r="X49" s="580" t="s">
        <v>302</v>
      </c>
      <c r="Y49" s="581"/>
      <c r="Z49" s="581"/>
      <c r="AA49" s="581"/>
      <c r="AB49" s="581"/>
      <c r="AC49" s="581"/>
      <c r="AD49" s="582"/>
      <c r="AE49" s="30"/>
      <c r="BW49" s="103"/>
      <c r="BX49" s="103"/>
      <c r="BY49" s="103"/>
      <c r="BZ49" s="103"/>
      <c r="CA49" s="103"/>
    </row>
    <row r="50" spans="1:79" ht="19.5" customHeight="1">
      <c r="A50" s="584"/>
      <c r="B50" s="586"/>
      <c r="C50" s="466"/>
      <c r="D50" s="466"/>
      <c r="E50" s="466"/>
      <c r="F50" s="595" t="s">
        <v>252</v>
      </c>
      <c r="G50" s="71"/>
      <c r="H50" s="479"/>
      <c r="I50" s="610"/>
      <c r="J50" s="610"/>
      <c r="K50" s="610"/>
      <c r="L50" s="610"/>
      <c r="M50" s="610"/>
      <c r="N50" s="480"/>
      <c r="O50" s="611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3"/>
      <c r="AE50" s="33"/>
      <c r="BW50" s="103"/>
      <c r="BX50" s="103"/>
      <c r="BY50" s="103"/>
      <c r="BZ50" s="103"/>
      <c r="CA50" s="103"/>
    </row>
    <row r="51" spans="1:79" ht="19.5" customHeight="1">
      <c r="A51" s="584"/>
      <c r="B51" s="586"/>
      <c r="C51" s="466"/>
      <c r="D51" s="466"/>
      <c r="E51" s="466"/>
      <c r="F51" s="595"/>
      <c r="G51" s="68"/>
      <c r="H51" s="599" t="s">
        <v>23</v>
      </c>
      <c r="I51" s="600"/>
      <c r="J51" s="600"/>
      <c r="K51" s="601" t="s">
        <v>171</v>
      </c>
      <c r="L51" s="602"/>
      <c r="M51" s="602"/>
      <c r="N51" s="603"/>
      <c r="O51" s="122"/>
      <c r="P51" s="276" t="s">
        <v>172</v>
      </c>
      <c r="Q51" s="277"/>
      <c r="R51" s="277"/>
      <c r="S51" s="277"/>
      <c r="T51" s="135"/>
      <c r="U51" s="276" t="s">
        <v>8</v>
      </c>
      <c r="V51" s="277"/>
      <c r="W51" s="277"/>
      <c r="X51" s="277"/>
      <c r="Y51" s="604"/>
      <c r="Z51" s="605"/>
      <c r="AA51" s="605"/>
      <c r="AB51" s="605"/>
      <c r="AC51" s="605"/>
      <c r="AD51" s="606"/>
      <c r="AE51" s="36"/>
      <c r="BW51" s="103"/>
      <c r="BX51" s="103"/>
      <c r="BY51" s="103"/>
      <c r="BZ51" s="103"/>
      <c r="CA51" s="103"/>
    </row>
    <row r="52" spans="1:79" ht="19.5" customHeight="1" thickBot="1">
      <c r="A52" s="584"/>
      <c r="B52" s="587"/>
      <c r="C52" s="589"/>
      <c r="D52" s="589"/>
      <c r="E52" s="589"/>
      <c r="F52" s="596"/>
      <c r="G52" s="66"/>
      <c r="H52" s="597" t="s">
        <v>173</v>
      </c>
      <c r="I52" s="598"/>
      <c r="J52" s="598"/>
      <c r="K52" s="607" t="s">
        <v>174</v>
      </c>
      <c r="L52" s="608"/>
      <c r="M52" s="608"/>
      <c r="N52" s="609"/>
      <c r="O52" s="174" t="s">
        <v>62</v>
      </c>
      <c r="P52" s="472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4"/>
      <c r="AD52" s="175" t="s">
        <v>63</v>
      </c>
      <c r="AE52" s="36"/>
      <c r="BW52" s="103"/>
      <c r="BX52" s="103"/>
      <c r="BY52" s="103"/>
      <c r="BZ52" s="103"/>
      <c r="CA52" s="103"/>
    </row>
    <row r="53" spans="1:79" ht="19.5" customHeight="1" thickBot="1">
      <c r="A53" s="585"/>
      <c r="B53" s="145" t="s">
        <v>47</v>
      </c>
      <c r="C53" s="545" t="s">
        <v>175</v>
      </c>
      <c r="D53" s="614"/>
      <c r="E53" s="615"/>
      <c r="F53" s="616"/>
      <c r="G53" s="71"/>
      <c r="H53" s="617" t="s">
        <v>176</v>
      </c>
      <c r="I53" s="618"/>
      <c r="J53" s="618"/>
      <c r="K53" s="618"/>
      <c r="L53" s="618"/>
      <c r="M53" s="618"/>
      <c r="N53" s="618"/>
      <c r="O53" s="67"/>
      <c r="P53" s="619" t="s">
        <v>337</v>
      </c>
      <c r="Q53" s="620"/>
      <c r="R53" s="620"/>
      <c r="S53" s="620"/>
      <c r="T53" s="620"/>
      <c r="U53" s="620"/>
      <c r="V53" s="620"/>
      <c r="W53" s="196"/>
      <c r="X53" s="196"/>
      <c r="Y53" s="196"/>
      <c r="Z53" s="196"/>
      <c r="AA53" s="196"/>
      <c r="AB53" s="196"/>
      <c r="AC53" s="196"/>
      <c r="AD53" s="173"/>
      <c r="AE53" s="31"/>
      <c r="BW53" s="103"/>
      <c r="BX53" s="103"/>
      <c r="BY53" s="103"/>
      <c r="BZ53" s="103"/>
      <c r="CA53" s="103"/>
    </row>
    <row r="54" spans="1:79" ht="19.5" customHeight="1" thickBot="1" thickTop="1">
      <c r="A54" s="583" t="s">
        <v>305</v>
      </c>
      <c r="B54" s="136" t="s">
        <v>4</v>
      </c>
      <c r="C54" s="382" t="s">
        <v>64</v>
      </c>
      <c r="D54" s="383"/>
      <c r="E54" s="384"/>
      <c r="F54" s="385"/>
      <c r="G54" s="72"/>
      <c r="H54" s="590" t="s">
        <v>65</v>
      </c>
      <c r="I54" s="591"/>
      <c r="J54" s="591"/>
      <c r="K54" s="591"/>
      <c r="L54" s="591"/>
      <c r="M54" s="591"/>
      <c r="N54" s="591"/>
      <c r="O54" s="72"/>
      <c r="P54" s="633" t="s">
        <v>340</v>
      </c>
      <c r="Q54" s="634"/>
      <c r="R54" s="634"/>
      <c r="S54" s="634"/>
      <c r="T54" s="634"/>
      <c r="U54" s="634"/>
      <c r="V54" s="635"/>
      <c r="W54" s="278"/>
      <c r="X54" s="278"/>
      <c r="Y54" s="278"/>
      <c r="Z54" s="278"/>
      <c r="AA54" s="278"/>
      <c r="AB54" s="278"/>
      <c r="AC54" s="278"/>
      <c r="AD54" s="279"/>
      <c r="AE54" s="31"/>
      <c r="BW54" s="103"/>
      <c r="BX54" s="103"/>
      <c r="BY54" s="103"/>
      <c r="BZ54" s="103"/>
      <c r="CA54" s="103"/>
    </row>
    <row r="55" spans="1:79" ht="19.5" customHeight="1" thickBot="1">
      <c r="A55" s="584"/>
      <c r="B55" s="137" t="s">
        <v>47</v>
      </c>
      <c r="C55" s="386" t="s">
        <v>27</v>
      </c>
      <c r="D55" s="387"/>
      <c r="E55" s="388"/>
      <c r="F55" s="389"/>
      <c r="G55" s="310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2"/>
      <c r="AE55" s="35"/>
      <c r="BW55" s="103"/>
      <c r="BX55" s="103"/>
      <c r="BY55" s="103"/>
      <c r="BZ55" s="103"/>
      <c r="CA55" s="103"/>
    </row>
    <row r="56" spans="1:79" ht="19.5" customHeight="1" thickBot="1">
      <c r="A56" s="584"/>
      <c r="B56" s="137" t="s">
        <v>51</v>
      </c>
      <c r="C56" s="386" t="s">
        <v>28</v>
      </c>
      <c r="D56" s="387"/>
      <c r="E56" s="388"/>
      <c r="F56" s="389"/>
      <c r="G56" s="64"/>
      <c r="H56" s="513" t="s">
        <v>66</v>
      </c>
      <c r="I56" s="515"/>
      <c r="J56" s="630" t="s">
        <v>67</v>
      </c>
      <c r="K56" s="593"/>
      <c r="L56" s="594"/>
      <c r="M56" s="624"/>
      <c r="N56" s="625"/>
      <c r="O56" s="625"/>
      <c r="P56" s="626"/>
      <c r="Q56" s="197" t="s">
        <v>63</v>
      </c>
      <c r="R56" s="64"/>
      <c r="S56" s="513" t="s">
        <v>68</v>
      </c>
      <c r="T56" s="514"/>
      <c r="U56" s="514"/>
      <c r="V56" s="64"/>
      <c r="W56" s="513" t="s">
        <v>8</v>
      </c>
      <c r="X56" s="515"/>
      <c r="Y56" s="198" t="s">
        <v>62</v>
      </c>
      <c r="Z56" s="673"/>
      <c r="AA56" s="625"/>
      <c r="AB56" s="625"/>
      <c r="AC56" s="626"/>
      <c r="AD56" s="195" t="s">
        <v>63</v>
      </c>
      <c r="AE56" s="32"/>
      <c r="BW56" s="103"/>
      <c r="BX56" s="103"/>
      <c r="BY56" s="103"/>
      <c r="BZ56" s="103"/>
      <c r="CA56" s="103"/>
    </row>
    <row r="57" spans="1:79" ht="19.5" customHeight="1">
      <c r="A57" s="584"/>
      <c r="B57" s="146" t="s">
        <v>189</v>
      </c>
      <c r="C57" s="636" t="s">
        <v>30</v>
      </c>
      <c r="D57" s="448"/>
      <c r="E57" s="449"/>
      <c r="F57" s="450"/>
      <c r="G57" s="73"/>
      <c r="H57" s="627" t="s">
        <v>69</v>
      </c>
      <c r="I57" s="641"/>
      <c r="J57" s="641"/>
      <c r="K57" s="73"/>
      <c r="L57" s="627" t="s">
        <v>70</v>
      </c>
      <c r="M57" s="641"/>
      <c r="N57" s="641"/>
      <c r="O57" s="73"/>
      <c r="P57" s="627" t="s">
        <v>71</v>
      </c>
      <c r="Q57" s="641"/>
      <c r="R57" s="641"/>
      <c r="S57" s="73"/>
      <c r="T57" s="627" t="s">
        <v>8</v>
      </c>
      <c r="U57" s="628"/>
      <c r="V57" s="199" t="s">
        <v>62</v>
      </c>
      <c r="W57" s="629"/>
      <c r="X57" s="629"/>
      <c r="Y57" s="629"/>
      <c r="Z57" s="629"/>
      <c r="AA57" s="629"/>
      <c r="AB57" s="629"/>
      <c r="AC57" s="629"/>
      <c r="AD57" s="200" t="s">
        <v>63</v>
      </c>
      <c r="AE57" s="30"/>
      <c r="AF57" s="8"/>
      <c r="BW57" s="103"/>
      <c r="BX57" s="103"/>
      <c r="BY57" s="103"/>
      <c r="BZ57" s="103"/>
      <c r="CA57" s="103"/>
    </row>
    <row r="58" spans="1:79" ht="19.5" customHeight="1" thickBot="1">
      <c r="A58" s="585"/>
      <c r="B58" s="147" t="s">
        <v>181</v>
      </c>
      <c r="C58" s="637" t="s">
        <v>72</v>
      </c>
      <c r="D58" s="638"/>
      <c r="E58" s="639"/>
      <c r="F58" s="640"/>
      <c r="G58" s="86"/>
      <c r="H58" s="621" t="s">
        <v>73</v>
      </c>
      <c r="I58" s="622"/>
      <c r="J58" s="622"/>
      <c r="K58" s="86"/>
      <c r="L58" s="621" t="s">
        <v>10</v>
      </c>
      <c r="M58" s="622"/>
      <c r="N58" s="622"/>
      <c r="O58" s="86"/>
      <c r="P58" s="621" t="s">
        <v>8</v>
      </c>
      <c r="Q58" s="622"/>
      <c r="R58" s="646"/>
      <c r="S58" s="202" t="s">
        <v>62</v>
      </c>
      <c r="T58" s="623"/>
      <c r="U58" s="623"/>
      <c r="V58" s="623"/>
      <c r="W58" s="623"/>
      <c r="X58" s="623"/>
      <c r="Y58" s="623"/>
      <c r="Z58" s="623"/>
      <c r="AA58" s="623"/>
      <c r="AB58" s="623"/>
      <c r="AC58" s="623"/>
      <c r="AD58" s="201" t="s">
        <v>63</v>
      </c>
      <c r="AE58" s="30"/>
      <c r="BW58" s="103"/>
      <c r="BX58" s="103"/>
      <c r="BY58" s="103"/>
      <c r="BZ58" s="103"/>
      <c r="CA58" s="103"/>
    </row>
    <row r="59" spans="1:79" ht="19.5" customHeight="1" thickTop="1">
      <c r="A59" s="529" t="s">
        <v>306</v>
      </c>
      <c r="B59" s="648" t="s">
        <v>4</v>
      </c>
      <c r="C59" s="650" t="s">
        <v>202</v>
      </c>
      <c r="D59" s="651"/>
      <c r="E59" s="652"/>
      <c r="F59" s="653"/>
      <c r="G59" s="14"/>
      <c r="H59" s="658" t="s">
        <v>276</v>
      </c>
      <c r="I59" s="659"/>
      <c r="J59" s="659"/>
      <c r="K59" s="659"/>
      <c r="L59" s="659"/>
      <c r="M59" s="659"/>
      <c r="N59" s="660"/>
      <c r="O59" s="17"/>
      <c r="P59" s="658" t="s">
        <v>75</v>
      </c>
      <c r="Q59" s="659"/>
      <c r="R59" s="659"/>
      <c r="S59" s="659"/>
      <c r="T59" s="659"/>
      <c r="U59" s="659"/>
      <c r="V59" s="659"/>
      <c r="W59" s="15"/>
      <c r="X59" s="658" t="s">
        <v>203</v>
      </c>
      <c r="Y59" s="659"/>
      <c r="Z59" s="659"/>
      <c r="AA59" s="659"/>
      <c r="AB59" s="659"/>
      <c r="AC59" s="659"/>
      <c r="AD59" s="662"/>
      <c r="AE59" s="31"/>
      <c r="BW59" s="103"/>
      <c r="BX59" s="103"/>
      <c r="BY59" s="103"/>
      <c r="BZ59" s="103"/>
      <c r="CA59" s="103"/>
    </row>
    <row r="60" spans="1:79" ht="19.5" customHeight="1" thickBot="1">
      <c r="A60" s="530"/>
      <c r="B60" s="649"/>
      <c r="C60" s="654"/>
      <c r="D60" s="655"/>
      <c r="E60" s="656"/>
      <c r="F60" s="657"/>
      <c r="G60" s="12"/>
      <c r="H60" s="631" t="s">
        <v>76</v>
      </c>
      <c r="I60" s="632"/>
      <c r="J60" s="632"/>
      <c r="K60" s="632"/>
      <c r="L60" s="632"/>
      <c r="M60" s="632"/>
      <c r="N60" s="632"/>
      <c r="O60" s="116"/>
      <c r="P60" s="670" t="s">
        <v>8</v>
      </c>
      <c r="Q60" s="671"/>
      <c r="R60" s="672"/>
      <c r="S60" s="203" t="s">
        <v>62</v>
      </c>
      <c r="T60" s="663"/>
      <c r="U60" s="663"/>
      <c r="V60" s="663"/>
      <c r="W60" s="663"/>
      <c r="X60" s="663"/>
      <c r="Y60" s="663"/>
      <c r="Z60" s="663"/>
      <c r="AA60" s="663"/>
      <c r="AB60" s="663"/>
      <c r="AC60" s="663"/>
      <c r="AD60" s="176" t="s">
        <v>63</v>
      </c>
      <c r="AE60" s="31"/>
      <c r="BW60" s="103"/>
      <c r="BX60" s="103"/>
      <c r="BY60" s="103"/>
      <c r="BZ60" s="103"/>
      <c r="CA60" s="103"/>
    </row>
    <row r="61" spans="1:79" ht="19.5" customHeight="1" thickBot="1">
      <c r="A61" s="530"/>
      <c r="B61" s="137" t="s">
        <v>47</v>
      </c>
      <c r="C61" s="664" t="s">
        <v>292</v>
      </c>
      <c r="D61" s="665"/>
      <c r="E61" s="665"/>
      <c r="F61" s="666"/>
      <c r="G61" s="12"/>
      <c r="H61" s="674" t="s">
        <v>52</v>
      </c>
      <c r="I61" s="675"/>
      <c r="J61" s="675"/>
      <c r="K61" s="676"/>
      <c r="L61" s="11"/>
      <c r="M61" s="677" t="s">
        <v>291</v>
      </c>
      <c r="N61" s="678"/>
      <c r="O61" s="678"/>
      <c r="P61" s="679"/>
      <c r="Q61" s="680"/>
      <c r="R61" s="681"/>
      <c r="S61" s="681"/>
      <c r="T61" s="681"/>
      <c r="U61" s="681"/>
      <c r="V61" s="681"/>
      <c r="W61" s="681"/>
      <c r="X61" s="681"/>
      <c r="Y61" s="681"/>
      <c r="Z61" s="681"/>
      <c r="AA61" s="681"/>
      <c r="AB61" s="681"/>
      <c r="AC61" s="681"/>
      <c r="AD61" s="682"/>
      <c r="AE61" s="31"/>
      <c r="BW61" s="103"/>
      <c r="BX61" s="103"/>
      <c r="BY61" s="103"/>
      <c r="BZ61" s="103"/>
      <c r="CA61" s="103"/>
    </row>
    <row r="62" spans="1:79" ht="19.5" customHeight="1" thickBot="1">
      <c r="A62" s="530"/>
      <c r="B62" s="137" t="s">
        <v>51</v>
      </c>
      <c r="C62" s="664" t="s">
        <v>236</v>
      </c>
      <c r="D62" s="665"/>
      <c r="E62" s="665"/>
      <c r="F62" s="666"/>
      <c r="G62" s="124"/>
      <c r="H62" s="667" t="s">
        <v>267</v>
      </c>
      <c r="I62" s="668"/>
      <c r="J62" s="669"/>
      <c r="K62" s="124"/>
      <c r="L62" s="667" t="s">
        <v>268</v>
      </c>
      <c r="M62" s="668"/>
      <c r="N62" s="669"/>
      <c r="O62" s="124"/>
      <c r="P62" s="667" t="s">
        <v>269</v>
      </c>
      <c r="Q62" s="668"/>
      <c r="R62" s="669"/>
      <c r="S62" s="204" t="s">
        <v>237</v>
      </c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5"/>
      <c r="AE62" s="31"/>
      <c r="BW62" s="103"/>
      <c r="BX62" s="103"/>
      <c r="BY62" s="103"/>
      <c r="BZ62" s="103"/>
      <c r="CA62" s="103"/>
    </row>
    <row r="63" spans="1:79" ht="19.5" customHeight="1" thickBot="1">
      <c r="A63" s="530"/>
      <c r="B63" s="137" t="s">
        <v>189</v>
      </c>
      <c r="C63" s="664" t="s">
        <v>32</v>
      </c>
      <c r="D63" s="665"/>
      <c r="E63" s="665"/>
      <c r="F63" s="666"/>
      <c r="G63" s="13"/>
      <c r="H63" s="280" t="s">
        <v>204</v>
      </c>
      <c r="I63" s="661"/>
      <c r="J63" s="661"/>
      <c r="K63" s="13"/>
      <c r="L63" s="280" t="s">
        <v>205</v>
      </c>
      <c r="M63" s="661"/>
      <c r="N63" s="661"/>
      <c r="O63" s="13"/>
      <c r="P63" s="280" t="s">
        <v>206</v>
      </c>
      <c r="Q63" s="661"/>
      <c r="R63" s="661"/>
      <c r="S63" s="13"/>
      <c r="T63" s="280" t="s">
        <v>338</v>
      </c>
      <c r="U63" s="661"/>
      <c r="V63" s="661"/>
      <c r="W63" s="13"/>
      <c r="X63" s="280" t="s">
        <v>8</v>
      </c>
      <c r="Y63" s="690"/>
      <c r="Z63" s="206" t="s">
        <v>62</v>
      </c>
      <c r="AA63" s="683"/>
      <c r="AB63" s="644"/>
      <c r="AC63" s="645"/>
      <c r="AD63" s="207" t="s">
        <v>63</v>
      </c>
      <c r="AE63" s="30"/>
      <c r="BW63" s="103"/>
      <c r="BX63" s="103"/>
      <c r="BY63" s="103"/>
      <c r="BZ63" s="103"/>
      <c r="CA63" s="103"/>
    </row>
    <row r="64" spans="1:79" ht="19.5" customHeight="1" thickBot="1">
      <c r="A64" s="530"/>
      <c r="B64" s="137" t="s">
        <v>181</v>
      </c>
      <c r="C64" s="684" t="s">
        <v>207</v>
      </c>
      <c r="D64" s="685"/>
      <c r="E64" s="686"/>
      <c r="F64" s="687"/>
      <c r="G64" s="13"/>
      <c r="H64" s="280" t="s">
        <v>208</v>
      </c>
      <c r="I64" s="281"/>
      <c r="J64" s="13"/>
      <c r="K64" s="280" t="s">
        <v>209</v>
      </c>
      <c r="L64" s="281"/>
      <c r="M64" s="13"/>
      <c r="N64" s="280" t="s">
        <v>210</v>
      </c>
      <c r="O64" s="281"/>
      <c r="P64" s="13"/>
      <c r="Q64" s="280" t="s">
        <v>293</v>
      </c>
      <c r="R64" s="281"/>
      <c r="S64" s="13"/>
      <c r="T64" s="280" t="s">
        <v>149</v>
      </c>
      <c r="U64" s="281"/>
      <c r="V64" s="13"/>
      <c r="W64" s="280" t="s">
        <v>8</v>
      </c>
      <c r="X64" s="642"/>
      <c r="Y64" s="206" t="s">
        <v>62</v>
      </c>
      <c r="Z64" s="643"/>
      <c r="AA64" s="644"/>
      <c r="AB64" s="644"/>
      <c r="AC64" s="645"/>
      <c r="AD64" s="208" t="s">
        <v>63</v>
      </c>
      <c r="AE64" s="37"/>
      <c r="BW64" s="103"/>
      <c r="BX64" s="103"/>
      <c r="BY64" s="103"/>
      <c r="BZ64" s="103"/>
      <c r="CA64" s="103"/>
    </row>
    <row r="65" spans="1:79" ht="19.5" customHeight="1" thickBot="1">
      <c r="A65" s="530"/>
      <c r="B65" s="137" t="s">
        <v>187</v>
      </c>
      <c r="C65" s="684" t="s">
        <v>296</v>
      </c>
      <c r="D65" s="685"/>
      <c r="E65" s="686"/>
      <c r="F65" s="687"/>
      <c r="G65" s="688"/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44"/>
      <c r="Z65" s="644"/>
      <c r="AA65" s="644"/>
      <c r="AB65" s="644"/>
      <c r="AC65" s="644"/>
      <c r="AD65" s="689"/>
      <c r="AE65" s="25"/>
      <c r="BW65" s="103"/>
      <c r="BX65" s="103"/>
      <c r="BY65" s="103"/>
      <c r="BZ65" s="103"/>
      <c r="CA65" s="103"/>
    </row>
    <row r="66" spans="1:79" ht="19.5" customHeight="1" thickBot="1">
      <c r="A66" s="530"/>
      <c r="B66" s="148" t="s">
        <v>197</v>
      </c>
      <c r="C66" s="691" t="s">
        <v>294</v>
      </c>
      <c r="D66" s="691"/>
      <c r="E66" s="691"/>
      <c r="F66" s="692"/>
      <c r="G66" s="84"/>
      <c r="H66" s="693" t="s">
        <v>77</v>
      </c>
      <c r="I66" s="694"/>
      <c r="J66" s="694"/>
      <c r="K66" s="694"/>
      <c r="L66" s="694"/>
      <c r="M66" s="694"/>
      <c r="N66" s="695"/>
      <c r="O66" s="85"/>
      <c r="P66" s="696" t="s">
        <v>341</v>
      </c>
      <c r="Q66" s="697"/>
      <c r="R66" s="697"/>
      <c r="S66" s="697"/>
      <c r="T66" s="697"/>
      <c r="U66" s="697"/>
      <c r="V66" s="698"/>
      <c r="W66" s="209"/>
      <c r="X66" s="210"/>
      <c r="Y66" s="210"/>
      <c r="Z66" s="210"/>
      <c r="AA66" s="210"/>
      <c r="AB66" s="210"/>
      <c r="AC66" s="210"/>
      <c r="AD66" s="211"/>
      <c r="AE66" s="30"/>
      <c r="BW66" s="103"/>
      <c r="BX66" s="103"/>
      <c r="BY66" s="103"/>
      <c r="BZ66" s="103"/>
      <c r="CA66" s="103"/>
    </row>
    <row r="67" spans="1:79" ht="19.5" customHeight="1" thickBot="1">
      <c r="A67" s="530"/>
      <c r="B67" s="137" t="s">
        <v>231</v>
      </c>
      <c r="C67" s="419" t="s">
        <v>35</v>
      </c>
      <c r="D67" s="420"/>
      <c r="E67" s="420"/>
      <c r="F67" s="421"/>
      <c r="G67" s="95"/>
      <c r="H67" s="699" t="s">
        <v>78</v>
      </c>
      <c r="I67" s="700"/>
      <c r="J67" s="700"/>
      <c r="K67" s="700"/>
      <c r="L67" s="700"/>
      <c r="M67" s="700"/>
      <c r="N67" s="701"/>
      <c r="O67" s="75"/>
      <c r="P67" s="699" t="s">
        <v>79</v>
      </c>
      <c r="Q67" s="700"/>
      <c r="R67" s="700"/>
      <c r="S67" s="700"/>
      <c r="T67" s="700"/>
      <c r="U67" s="700"/>
      <c r="V67" s="702"/>
      <c r="W67" s="212"/>
      <c r="X67" s="213"/>
      <c r="Y67" s="213"/>
      <c r="Z67" s="213"/>
      <c r="AA67" s="213"/>
      <c r="AB67" s="213"/>
      <c r="AC67" s="213"/>
      <c r="AD67" s="214"/>
      <c r="AE67" s="30"/>
      <c r="BW67" s="103"/>
      <c r="BX67" s="103"/>
      <c r="BY67" s="103"/>
      <c r="BZ67" s="103"/>
      <c r="CA67" s="103"/>
    </row>
    <row r="68" spans="1:79" ht="19.5" customHeight="1" thickBot="1">
      <c r="A68" s="530"/>
      <c r="B68" s="148" t="s">
        <v>223</v>
      </c>
      <c r="C68" s="386" t="s">
        <v>211</v>
      </c>
      <c r="D68" s="387"/>
      <c r="E68" s="388"/>
      <c r="F68" s="389"/>
      <c r="G68" s="61"/>
      <c r="H68" s="703" t="s">
        <v>36</v>
      </c>
      <c r="I68" s="704"/>
      <c r="J68" s="704"/>
      <c r="K68" s="704"/>
      <c r="L68" s="704"/>
      <c r="M68" s="704"/>
      <c r="N68" s="704"/>
      <c r="O68" s="61"/>
      <c r="P68" s="705" t="s">
        <v>37</v>
      </c>
      <c r="Q68" s="593"/>
      <c r="R68" s="593"/>
      <c r="S68" s="593"/>
      <c r="T68" s="593"/>
      <c r="U68" s="593"/>
      <c r="V68" s="594"/>
      <c r="W68" s="113"/>
      <c r="X68" s="705" t="s">
        <v>80</v>
      </c>
      <c r="Y68" s="593"/>
      <c r="Z68" s="593"/>
      <c r="AA68" s="593"/>
      <c r="AB68" s="593"/>
      <c r="AC68" s="593"/>
      <c r="AD68" s="706"/>
      <c r="AE68" s="30"/>
      <c r="BW68" s="103"/>
      <c r="BX68" s="103"/>
      <c r="BY68" s="103"/>
      <c r="BZ68" s="103"/>
      <c r="CA68" s="103"/>
    </row>
    <row r="69" spans="1:79" ht="19.5" customHeight="1" thickBot="1">
      <c r="A69" s="530"/>
      <c r="B69" s="148" t="s">
        <v>224</v>
      </c>
      <c r="C69" s="386" t="s">
        <v>81</v>
      </c>
      <c r="D69" s="387"/>
      <c r="E69" s="388"/>
      <c r="F69" s="389"/>
      <c r="G69" s="74"/>
      <c r="H69" s="705" t="s">
        <v>82</v>
      </c>
      <c r="I69" s="593"/>
      <c r="J69" s="593"/>
      <c r="K69" s="593"/>
      <c r="L69" s="593"/>
      <c r="M69" s="593"/>
      <c r="N69" s="593"/>
      <c r="O69" s="75"/>
      <c r="P69" s="705" t="s">
        <v>342</v>
      </c>
      <c r="Q69" s="593"/>
      <c r="R69" s="593"/>
      <c r="S69" s="593"/>
      <c r="T69" s="593"/>
      <c r="U69" s="593"/>
      <c r="V69" s="707"/>
      <c r="W69" s="212"/>
      <c r="X69" s="213"/>
      <c r="Y69" s="213"/>
      <c r="Z69" s="213"/>
      <c r="AA69" s="213"/>
      <c r="AB69" s="213"/>
      <c r="AC69" s="213"/>
      <c r="AD69" s="214"/>
      <c r="AE69" s="30"/>
      <c r="BW69" s="103"/>
      <c r="BX69" s="103"/>
      <c r="BY69" s="103"/>
      <c r="BZ69" s="103"/>
      <c r="CA69" s="103"/>
    </row>
    <row r="70" spans="1:79" ht="19.5" customHeight="1" thickBot="1">
      <c r="A70" s="530"/>
      <c r="B70" s="148" t="s">
        <v>212</v>
      </c>
      <c r="C70" s="708" t="s">
        <v>83</v>
      </c>
      <c r="D70" s="709"/>
      <c r="E70" s="710"/>
      <c r="F70" s="711"/>
      <c r="G70" s="67"/>
      <c r="H70" s="293" t="s">
        <v>84</v>
      </c>
      <c r="I70" s="294"/>
      <c r="J70" s="294"/>
      <c r="K70" s="294"/>
      <c r="L70" s="294"/>
      <c r="M70" s="294"/>
      <c r="N70" s="294"/>
      <c r="O70" s="67"/>
      <c r="P70" s="293" t="s">
        <v>343</v>
      </c>
      <c r="Q70" s="294"/>
      <c r="R70" s="294"/>
      <c r="S70" s="294"/>
      <c r="T70" s="294"/>
      <c r="U70" s="294"/>
      <c r="V70" s="712"/>
      <c r="W70" s="215"/>
      <c r="X70" s="177"/>
      <c r="Y70" s="177"/>
      <c r="Z70" s="177"/>
      <c r="AA70" s="177"/>
      <c r="AB70" s="177"/>
      <c r="AC70" s="177"/>
      <c r="AD70" s="216"/>
      <c r="AE70" s="30"/>
      <c r="AG70" s="49"/>
      <c r="AH70" s="48"/>
      <c r="AI70" s="18"/>
      <c r="AJ70" s="18"/>
      <c r="AK70" s="18"/>
      <c r="AL70" s="18"/>
      <c r="AM70" s="18"/>
      <c r="BW70" s="103"/>
      <c r="BX70" s="103"/>
      <c r="BY70" s="103"/>
      <c r="BZ70" s="103"/>
      <c r="CA70" s="103"/>
    </row>
    <row r="71" spans="1:79" ht="19.5" customHeight="1" thickBot="1">
      <c r="A71" s="530"/>
      <c r="B71" s="148" t="s">
        <v>213</v>
      </c>
      <c r="C71" s="708" t="s">
        <v>216</v>
      </c>
      <c r="D71" s="709"/>
      <c r="E71" s="710"/>
      <c r="F71" s="711"/>
      <c r="G71" s="66"/>
      <c r="H71" s="293" t="s">
        <v>217</v>
      </c>
      <c r="I71" s="294"/>
      <c r="J71" s="294"/>
      <c r="K71" s="294"/>
      <c r="L71" s="294"/>
      <c r="M71" s="294"/>
      <c r="N71" s="294"/>
      <c r="O71" s="67"/>
      <c r="P71" s="293" t="s">
        <v>344</v>
      </c>
      <c r="Q71" s="294"/>
      <c r="R71" s="294"/>
      <c r="S71" s="294"/>
      <c r="T71" s="294"/>
      <c r="U71" s="294"/>
      <c r="V71" s="712"/>
      <c r="W71" s="213"/>
      <c r="X71" s="213"/>
      <c r="Y71" s="213"/>
      <c r="Z71" s="213"/>
      <c r="AA71" s="213"/>
      <c r="AB71" s="213"/>
      <c r="AC71" s="213"/>
      <c r="AD71" s="214"/>
      <c r="AE71" s="30"/>
      <c r="BW71" s="103"/>
      <c r="BX71" s="103"/>
      <c r="BY71" s="103"/>
      <c r="BZ71" s="103"/>
      <c r="CA71" s="103"/>
    </row>
    <row r="72" spans="1:79" ht="19.5" customHeight="1" thickBot="1">
      <c r="A72" s="530"/>
      <c r="B72" s="137" t="s">
        <v>214</v>
      </c>
      <c r="C72" s="386" t="s">
        <v>288</v>
      </c>
      <c r="D72" s="387"/>
      <c r="E72" s="388"/>
      <c r="F72" s="389"/>
      <c r="G72" s="75"/>
      <c r="H72" s="705" t="s">
        <v>289</v>
      </c>
      <c r="I72" s="593"/>
      <c r="J72" s="593"/>
      <c r="K72" s="593"/>
      <c r="L72" s="593"/>
      <c r="M72" s="593"/>
      <c r="N72" s="593"/>
      <c r="O72" s="75"/>
      <c r="P72" s="705" t="s">
        <v>218</v>
      </c>
      <c r="Q72" s="593"/>
      <c r="R72" s="593"/>
      <c r="S72" s="593"/>
      <c r="T72" s="593"/>
      <c r="U72" s="593"/>
      <c r="V72" s="707"/>
      <c r="W72" s="213"/>
      <c r="X72" s="213"/>
      <c r="Y72" s="213"/>
      <c r="Z72" s="213"/>
      <c r="AA72" s="213"/>
      <c r="AB72" s="213"/>
      <c r="AC72" s="213"/>
      <c r="AD72" s="214"/>
      <c r="AE72" s="30"/>
      <c r="AG72" s="49"/>
      <c r="AH72" s="48"/>
      <c r="AI72" s="18"/>
      <c r="AJ72" s="18"/>
      <c r="AK72" s="18"/>
      <c r="AL72" s="18"/>
      <c r="AM72" s="18"/>
      <c r="BW72" s="103"/>
      <c r="BX72" s="103"/>
      <c r="BY72" s="103"/>
      <c r="BZ72" s="103"/>
      <c r="CA72" s="103"/>
    </row>
    <row r="73" spans="1:79" ht="19.5" customHeight="1" thickBot="1">
      <c r="A73" s="530"/>
      <c r="B73" s="148" t="s">
        <v>215</v>
      </c>
      <c r="C73" s="713" t="s">
        <v>290</v>
      </c>
      <c r="D73" s="713"/>
      <c r="E73" s="713"/>
      <c r="F73" s="714"/>
      <c r="G73" s="66"/>
      <c r="H73" s="699" t="s">
        <v>289</v>
      </c>
      <c r="I73" s="700"/>
      <c r="J73" s="700"/>
      <c r="K73" s="700"/>
      <c r="L73" s="700"/>
      <c r="M73" s="700"/>
      <c r="N73" s="701"/>
      <c r="O73" s="67"/>
      <c r="P73" s="699" t="s">
        <v>218</v>
      </c>
      <c r="Q73" s="700"/>
      <c r="R73" s="700"/>
      <c r="S73" s="700"/>
      <c r="T73" s="700"/>
      <c r="U73" s="700"/>
      <c r="V73" s="700"/>
      <c r="W73" s="123"/>
      <c r="X73" s="728" t="s">
        <v>8</v>
      </c>
      <c r="Y73" s="729"/>
      <c r="Z73" s="217" t="s">
        <v>62</v>
      </c>
      <c r="AA73" s="715"/>
      <c r="AB73" s="715"/>
      <c r="AC73" s="715"/>
      <c r="AD73" s="170" t="s">
        <v>63</v>
      </c>
      <c r="AE73" s="30"/>
      <c r="BW73" s="103"/>
      <c r="BX73" s="103"/>
      <c r="BY73" s="103"/>
      <c r="BZ73" s="103"/>
      <c r="CA73" s="103"/>
    </row>
    <row r="74" spans="1:79" ht="19.5" customHeight="1">
      <c r="A74" s="530"/>
      <c r="B74" s="328" t="s">
        <v>243</v>
      </c>
      <c r="C74" s="401" t="s">
        <v>258</v>
      </c>
      <c r="D74" s="401"/>
      <c r="E74" s="401"/>
      <c r="F74" s="402"/>
      <c r="G74" s="60"/>
      <c r="H74" s="455" t="s">
        <v>52</v>
      </c>
      <c r="I74" s="456"/>
      <c r="J74" s="456"/>
      <c r="K74" s="456"/>
      <c r="L74" s="456"/>
      <c r="M74" s="456"/>
      <c r="N74" s="456"/>
      <c r="O74" s="60"/>
      <c r="P74" s="455" t="s">
        <v>291</v>
      </c>
      <c r="Q74" s="456"/>
      <c r="R74" s="456"/>
      <c r="S74" s="456"/>
      <c r="T74" s="456"/>
      <c r="U74" s="456"/>
      <c r="V74" s="717"/>
      <c r="W74" s="213"/>
      <c r="X74" s="213"/>
      <c r="Y74" s="213"/>
      <c r="Z74" s="213"/>
      <c r="AA74" s="213"/>
      <c r="AB74" s="213"/>
      <c r="AC74" s="213"/>
      <c r="AD74" s="214"/>
      <c r="AE74" s="30"/>
      <c r="AG74" s="49"/>
      <c r="AH74" s="48"/>
      <c r="AI74" s="18"/>
      <c r="AJ74" s="18"/>
      <c r="AK74" s="18"/>
      <c r="AL74" s="18"/>
      <c r="AM74" s="18"/>
      <c r="BW74" s="103"/>
      <c r="BX74" s="103"/>
      <c r="BY74" s="103"/>
      <c r="BZ74" s="103"/>
      <c r="CA74" s="103"/>
    </row>
    <row r="75" spans="1:79" ht="19.5" customHeight="1" thickBot="1">
      <c r="A75" s="647"/>
      <c r="B75" s="438"/>
      <c r="C75" s="433"/>
      <c r="D75" s="433"/>
      <c r="E75" s="433"/>
      <c r="F75" s="716"/>
      <c r="G75" s="718" t="s">
        <v>253</v>
      </c>
      <c r="H75" s="718"/>
      <c r="I75" s="718"/>
      <c r="J75" s="718"/>
      <c r="K75" s="718"/>
      <c r="L75" s="730"/>
      <c r="M75" s="731"/>
      <c r="N75" s="731"/>
      <c r="O75" s="731"/>
      <c r="P75" s="731"/>
      <c r="Q75" s="731"/>
      <c r="R75" s="731"/>
      <c r="S75" s="731"/>
      <c r="T75" s="731"/>
      <c r="U75" s="731"/>
      <c r="V75" s="732"/>
      <c r="W75" s="213"/>
      <c r="X75" s="213"/>
      <c r="Y75" s="213"/>
      <c r="Z75" s="213"/>
      <c r="AA75" s="213"/>
      <c r="AB75" s="213"/>
      <c r="AC75" s="213"/>
      <c r="AD75" s="214"/>
      <c r="AE75" s="30"/>
      <c r="AG75" s="49"/>
      <c r="AH75" s="48"/>
      <c r="AI75" s="18"/>
      <c r="AJ75" s="18"/>
      <c r="AK75" s="18"/>
      <c r="AL75" s="18"/>
      <c r="AM75" s="18"/>
      <c r="BW75" s="103"/>
      <c r="BX75" s="103"/>
      <c r="BY75" s="103"/>
      <c r="BZ75" s="103"/>
      <c r="CA75" s="103"/>
    </row>
    <row r="76" spans="1:79" ht="19.5" customHeight="1" thickBot="1" thickTop="1">
      <c r="A76" s="801" t="s">
        <v>307</v>
      </c>
      <c r="B76" s="149" t="s">
        <v>4</v>
      </c>
      <c r="C76" s="725" t="s">
        <v>85</v>
      </c>
      <c r="D76" s="726"/>
      <c r="E76" s="726"/>
      <c r="F76" s="727"/>
      <c r="G76" s="803" t="s">
        <v>366</v>
      </c>
      <c r="H76" s="804"/>
      <c r="I76" s="720"/>
      <c r="J76" s="721"/>
      <c r="K76" s="721"/>
      <c r="L76" s="721"/>
      <c r="M76" s="721"/>
      <c r="N76" s="721"/>
      <c r="O76" s="721"/>
      <c r="P76" s="721"/>
      <c r="Q76" s="721"/>
      <c r="R76" s="722"/>
      <c r="S76" s="723" t="s">
        <v>254</v>
      </c>
      <c r="T76" s="724"/>
      <c r="U76" s="720"/>
      <c r="V76" s="721"/>
      <c r="W76" s="721"/>
      <c r="X76" s="721"/>
      <c r="Y76" s="721"/>
      <c r="Z76" s="721"/>
      <c r="AA76" s="721"/>
      <c r="AB76" s="721"/>
      <c r="AC76" s="721"/>
      <c r="AD76" s="733"/>
      <c r="AE76" s="25"/>
      <c r="AG76" s="50"/>
      <c r="AH76" s="50"/>
      <c r="AI76" s="50"/>
      <c r="AJ76" s="50"/>
      <c r="AK76" s="50"/>
      <c r="AL76" s="50"/>
      <c r="AM76" s="50"/>
      <c r="BW76" s="103"/>
      <c r="BX76" s="103"/>
      <c r="BY76" s="103"/>
      <c r="BZ76" s="103"/>
      <c r="CA76" s="103"/>
    </row>
    <row r="77" spans="1:79" ht="36.75" customHeight="1" thickBot="1">
      <c r="A77" s="802"/>
      <c r="B77" s="137" t="s">
        <v>47</v>
      </c>
      <c r="C77" s="419" t="s">
        <v>86</v>
      </c>
      <c r="D77" s="419"/>
      <c r="E77" s="419"/>
      <c r="F77" s="734"/>
      <c r="G77" s="735"/>
      <c r="H77" s="735"/>
      <c r="I77" s="735"/>
      <c r="J77" s="735"/>
      <c r="K77" s="735"/>
      <c r="L77" s="735"/>
      <c r="M77" s="735"/>
      <c r="N77" s="735"/>
      <c r="O77" s="735"/>
      <c r="P77" s="735"/>
      <c r="Q77" s="735"/>
      <c r="R77" s="735"/>
      <c r="S77" s="735"/>
      <c r="T77" s="735"/>
      <c r="U77" s="735"/>
      <c r="V77" s="735"/>
      <c r="W77" s="735"/>
      <c r="X77" s="735"/>
      <c r="Y77" s="735"/>
      <c r="Z77" s="735"/>
      <c r="AA77" s="735"/>
      <c r="AB77" s="735"/>
      <c r="AC77" s="735"/>
      <c r="AD77" s="736"/>
      <c r="AE77" s="26"/>
      <c r="AG77" s="50"/>
      <c r="AH77" s="50"/>
      <c r="AI77" s="50"/>
      <c r="AJ77" s="50"/>
      <c r="AK77" s="50"/>
      <c r="AL77" s="50"/>
      <c r="AM77" s="50"/>
      <c r="BW77" s="103"/>
      <c r="BX77" s="103"/>
      <c r="BY77" s="103"/>
      <c r="BZ77" s="103"/>
      <c r="CA77" s="103"/>
    </row>
    <row r="78" spans="1:79" ht="19.5" customHeight="1" thickBot="1">
      <c r="A78" s="802"/>
      <c r="B78" s="148" t="s">
        <v>51</v>
      </c>
      <c r="C78" s="419" t="s">
        <v>87</v>
      </c>
      <c r="D78" s="419"/>
      <c r="E78" s="419"/>
      <c r="F78" s="734"/>
      <c r="G78" s="110"/>
      <c r="H78" s="719" t="s">
        <v>279</v>
      </c>
      <c r="I78" s="700"/>
      <c r="J78" s="700"/>
      <c r="K78" s="700"/>
      <c r="L78" s="700"/>
      <c r="M78" s="700"/>
      <c r="N78" s="701"/>
      <c r="O78" s="109"/>
      <c r="P78" s="719" t="s">
        <v>280</v>
      </c>
      <c r="Q78" s="700"/>
      <c r="R78" s="700"/>
      <c r="S78" s="700"/>
      <c r="T78" s="700"/>
      <c r="U78" s="700"/>
      <c r="V78" s="701"/>
      <c r="W78" s="109"/>
      <c r="X78" s="719" t="s">
        <v>281</v>
      </c>
      <c r="Y78" s="700"/>
      <c r="Z78" s="700"/>
      <c r="AA78" s="700"/>
      <c r="AB78" s="700"/>
      <c r="AC78" s="700"/>
      <c r="AD78" s="755"/>
      <c r="AE78" s="30"/>
      <c r="AG78" s="50"/>
      <c r="AH78" s="50"/>
      <c r="AI78" s="50"/>
      <c r="AJ78" s="50"/>
      <c r="AK78" s="50"/>
      <c r="AL78" s="50"/>
      <c r="AM78" s="50"/>
      <c r="BW78" s="103"/>
      <c r="BX78" s="103"/>
      <c r="BY78" s="103"/>
      <c r="BZ78" s="103"/>
      <c r="CA78" s="103"/>
    </row>
    <row r="79" spans="1:79" ht="15" customHeight="1">
      <c r="A79" s="802"/>
      <c r="B79" s="328" t="s">
        <v>189</v>
      </c>
      <c r="C79" s="741" t="s">
        <v>166</v>
      </c>
      <c r="D79" s="744" t="s">
        <v>127</v>
      </c>
      <c r="E79" s="747" t="s">
        <v>361</v>
      </c>
      <c r="F79" s="748"/>
      <c r="G79" s="764" t="s">
        <v>277</v>
      </c>
      <c r="H79" s="765"/>
      <c r="I79" s="765"/>
      <c r="J79" s="765"/>
      <c r="K79" s="765"/>
      <c r="L79" s="765"/>
      <c r="M79" s="765"/>
      <c r="N79" s="765"/>
      <c r="O79" s="765"/>
      <c r="P79" s="765"/>
      <c r="Q79" s="765"/>
      <c r="R79" s="766"/>
      <c r="S79" s="767" t="s">
        <v>278</v>
      </c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9"/>
      <c r="AE79" s="38"/>
      <c r="AG79" s="44"/>
      <c r="AH79" s="44"/>
      <c r="AI79" s="44"/>
      <c r="AJ79" s="44"/>
      <c r="AK79" s="44"/>
      <c r="AL79" s="44"/>
      <c r="AM79" s="44"/>
      <c r="BW79" s="103"/>
      <c r="BX79" s="103"/>
      <c r="BY79" s="103"/>
      <c r="BZ79" s="103"/>
      <c r="CA79" s="103"/>
    </row>
    <row r="80" spans="1:79" ht="15" customHeight="1" thickBot="1">
      <c r="A80" s="802"/>
      <c r="B80" s="739"/>
      <c r="C80" s="742"/>
      <c r="D80" s="745"/>
      <c r="E80" s="749"/>
      <c r="F80" s="749"/>
      <c r="G80" s="737" t="s">
        <v>119</v>
      </c>
      <c r="H80" s="738"/>
      <c r="I80" s="738"/>
      <c r="J80" s="738"/>
      <c r="K80" s="738"/>
      <c r="L80" s="738"/>
      <c r="M80" s="738"/>
      <c r="N80" s="738"/>
      <c r="O80" s="738" t="s">
        <v>89</v>
      </c>
      <c r="P80" s="738"/>
      <c r="Q80" s="738"/>
      <c r="R80" s="150" t="s">
        <v>90</v>
      </c>
      <c r="S80" s="737" t="s">
        <v>119</v>
      </c>
      <c r="T80" s="738"/>
      <c r="U80" s="738"/>
      <c r="V80" s="738"/>
      <c r="W80" s="738"/>
      <c r="X80" s="738"/>
      <c r="Y80" s="738"/>
      <c r="Z80" s="738"/>
      <c r="AA80" s="738" t="s">
        <v>89</v>
      </c>
      <c r="AB80" s="738"/>
      <c r="AC80" s="738"/>
      <c r="AD80" s="151" t="s">
        <v>90</v>
      </c>
      <c r="AE80" s="38"/>
      <c r="AL80" s="9"/>
      <c r="BW80" s="103"/>
      <c r="BX80" s="103"/>
      <c r="BY80" s="103"/>
      <c r="BZ80" s="103"/>
      <c r="CA80" s="103"/>
    </row>
    <row r="81" spans="1:79" ht="19.5" customHeight="1">
      <c r="A81" s="802"/>
      <c r="B81" s="739"/>
      <c r="C81" s="742"/>
      <c r="D81" s="745"/>
      <c r="E81" s="756"/>
      <c r="F81" s="757"/>
      <c r="G81" s="758"/>
      <c r="H81" s="759"/>
      <c r="I81" s="759"/>
      <c r="J81" s="759"/>
      <c r="K81" s="759"/>
      <c r="L81" s="759"/>
      <c r="M81" s="759"/>
      <c r="N81" s="760"/>
      <c r="O81" s="266"/>
      <c r="P81" s="267"/>
      <c r="Q81" s="159" t="s">
        <v>57</v>
      </c>
      <c r="R81" s="125"/>
      <c r="S81" s="761"/>
      <c r="T81" s="762"/>
      <c r="U81" s="762"/>
      <c r="V81" s="762"/>
      <c r="W81" s="762"/>
      <c r="X81" s="762"/>
      <c r="Y81" s="762"/>
      <c r="Z81" s="763"/>
      <c r="AA81" s="266"/>
      <c r="AB81" s="267"/>
      <c r="AC81" s="159" t="s">
        <v>57</v>
      </c>
      <c r="AD81" s="76"/>
      <c r="AE81" s="27"/>
      <c r="BW81" s="103"/>
      <c r="BX81" s="103"/>
      <c r="BY81" s="103"/>
      <c r="BZ81" s="103"/>
      <c r="CA81" s="103"/>
    </row>
    <row r="82" spans="1:79" ht="19.5" customHeight="1">
      <c r="A82" s="802"/>
      <c r="B82" s="739"/>
      <c r="C82" s="742"/>
      <c r="D82" s="745"/>
      <c r="E82" s="750"/>
      <c r="F82" s="751"/>
      <c r="G82" s="752"/>
      <c r="H82" s="753"/>
      <c r="I82" s="753"/>
      <c r="J82" s="753"/>
      <c r="K82" s="753"/>
      <c r="L82" s="753"/>
      <c r="M82" s="753"/>
      <c r="N82" s="754"/>
      <c r="O82" s="268"/>
      <c r="P82" s="269"/>
      <c r="Q82" s="160" t="s">
        <v>57</v>
      </c>
      <c r="R82" s="126"/>
      <c r="S82" s="770"/>
      <c r="T82" s="771"/>
      <c r="U82" s="771"/>
      <c r="V82" s="771"/>
      <c r="W82" s="771"/>
      <c r="X82" s="771"/>
      <c r="Y82" s="771"/>
      <c r="Z82" s="772"/>
      <c r="AA82" s="268"/>
      <c r="AB82" s="269"/>
      <c r="AC82" s="160" t="s">
        <v>57</v>
      </c>
      <c r="AD82" s="77"/>
      <c r="AE82" s="27"/>
      <c r="BW82" s="103"/>
      <c r="BX82" s="103"/>
      <c r="BY82" s="103"/>
      <c r="BZ82" s="103"/>
      <c r="CA82" s="103"/>
    </row>
    <row r="83" spans="1:79" ht="19.5" customHeight="1">
      <c r="A83" s="802"/>
      <c r="B83" s="739"/>
      <c r="C83" s="742"/>
      <c r="D83" s="745"/>
      <c r="E83" s="750"/>
      <c r="F83" s="751"/>
      <c r="G83" s="752"/>
      <c r="H83" s="753"/>
      <c r="I83" s="753"/>
      <c r="J83" s="753"/>
      <c r="K83" s="753"/>
      <c r="L83" s="753"/>
      <c r="M83" s="753"/>
      <c r="N83" s="754"/>
      <c r="O83" s="268"/>
      <c r="P83" s="269"/>
      <c r="Q83" s="160" t="s">
        <v>57</v>
      </c>
      <c r="R83" s="126"/>
      <c r="S83" s="770"/>
      <c r="T83" s="771"/>
      <c r="U83" s="771"/>
      <c r="V83" s="771"/>
      <c r="W83" s="771"/>
      <c r="X83" s="771"/>
      <c r="Y83" s="771"/>
      <c r="Z83" s="772"/>
      <c r="AA83" s="268"/>
      <c r="AB83" s="269"/>
      <c r="AC83" s="160" t="s">
        <v>57</v>
      </c>
      <c r="AD83" s="77"/>
      <c r="AE83" s="27"/>
      <c r="AM83" s="265"/>
      <c r="BW83" s="103"/>
      <c r="BX83" s="103"/>
      <c r="BY83" s="103"/>
      <c r="BZ83" s="103"/>
      <c r="CA83" s="103"/>
    </row>
    <row r="84" spans="1:79" ht="19.5" customHeight="1">
      <c r="A84" s="802"/>
      <c r="B84" s="739"/>
      <c r="C84" s="742"/>
      <c r="D84" s="745"/>
      <c r="E84" s="750"/>
      <c r="F84" s="751"/>
      <c r="G84" s="752"/>
      <c r="H84" s="753"/>
      <c r="I84" s="753"/>
      <c r="J84" s="753"/>
      <c r="K84" s="753"/>
      <c r="L84" s="753"/>
      <c r="M84" s="753"/>
      <c r="N84" s="754"/>
      <c r="O84" s="268"/>
      <c r="P84" s="269"/>
      <c r="Q84" s="160" t="s">
        <v>57</v>
      </c>
      <c r="R84" s="126"/>
      <c r="S84" s="770"/>
      <c r="T84" s="771"/>
      <c r="U84" s="771"/>
      <c r="V84" s="771"/>
      <c r="W84" s="771"/>
      <c r="X84" s="771"/>
      <c r="Y84" s="771"/>
      <c r="Z84" s="772"/>
      <c r="AA84" s="268"/>
      <c r="AB84" s="269"/>
      <c r="AC84" s="160" t="s">
        <v>57</v>
      </c>
      <c r="AD84" s="77"/>
      <c r="AE84" s="27"/>
      <c r="AM84" s="265"/>
      <c r="BW84" s="103"/>
      <c r="BX84" s="103"/>
      <c r="BY84" s="103"/>
      <c r="BZ84" s="103"/>
      <c r="CA84" s="103"/>
    </row>
    <row r="85" spans="1:79" ht="19.5" customHeight="1">
      <c r="A85" s="802"/>
      <c r="B85" s="739"/>
      <c r="C85" s="742"/>
      <c r="D85" s="745"/>
      <c r="E85" s="750"/>
      <c r="F85" s="751"/>
      <c r="G85" s="752"/>
      <c r="H85" s="753"/>
      <c r="I85" s="753"/>
      <c r="J85" s="753"/>
      <c r="K85" s="753"/>
      <c r="L85" s="753"/>
      <c r="M85" s="753"/>
      <c r="N85" s="754"/>
      <c r="O85" s="268"/>
      <c r="P85" s="269"/>
      <c r="Q85" s="160" t="s">
        <v>57</v>
      </c>
      <c r="R85" s="126"/>
      <c r="S85" s="770"/>
      <c r="T85" s="771"/>
      <c r="U85" s="771"/>
      <c r="V85" s="771"/>
      <c r="W85" s="771"/>
      <c r="X85" s="771"/>
      <c r="Y85" s="771"/>
      <c r="Z85" s="772"/>
      <c r="AA85" s="268"/>
      <c r="AB85" s="269"/>
      <c r="AC85" s="160" t="s">
        <v>57</v>
      </c>
      <c r="AD85" s="77"/>
      <c r="AE85" s="27"/>
      <c r="AM85" s="265"/>
      <c r="BW85" s="103"/>
      <c r="BX85" s="103"/>
      <c r="BY85" s="103"/>
      <c r="BZ85" s="103"/>
      <c r="CA85" s="103"/>
    </row>
    <row r="86" spans="1:79" ht="19.5" customHeight="1">
      <c r="A86" s="802"/>
      <c r="B86" s="739"/>
      <c r="C86" s="742"/>
      <c r="D86" s="745"/>
      <c r="E86" s="750"/>
      <c r="F86" s="751"/>
      <c r="G86" s="752"/>
      <c r="H86" s="753"/>
      <c r="I86" s="753"/>
      <c r="J86" s="753"/>
      <c r="K86" s="753"/>
      <c r="L86" s="753"/>
      <c r="M86" s="753"/>
      <c r="N86" s="754"/>
      <c r="O86" s="268"/>
      <c r="P86" s="269"/>
      <c r="Q86" s="160" t="s">
        <v>57</v>
      </c>
      <c r="R86" s="126"/>
      <c r="S86" s="770"/>
      <c r="T86" s="771"/>
      <c r="U86" s="771"/>
      <c r="V86" s="771"/>
      <c r="W86" s="771"/>
      <c r="X86" s="771"/>
      <c r="Y86" s="771"/>
      <c r="Z86" s="772"/>
      <c r="AA86" s="268"/>
      <c r="AB86" s="269"/>
      <c r="AC86" s="160" t="s">
        <v>57</v>
      </c>
      <c r="AD86" s="77"/>
      <c r="AE86" s="27"/>
      <c r="AM86" s="265"/>
      <c r="BW86" s="103"/>
      <c r="BX86" s="103"/>
      <c r="BY86" s="103"/>
      <c r="BZ86" s="103"/>
      <c r="CA86" s="103"/>
    </row>
    <row r="87" spans="1:79" ht="19.5" customHeight="1" thickBot="1">
      <c r="A87" s="802"/>
      <c r="B87" s="739"/>
      <c r="C87" s="742"/>
      <c r="D87" s="745"/>
      <c r="E87" s="750"/>
      <c r="F87" s="751"/>
      <c r="G87" s="752"/>
      <c r="H87" s="753"/>
      <c r="I87" s="753"/>
      <c r="J87" s="753"/>
      <c r="K87" s="753"/>
      <c r="L87" s="753"/>
      <c r="M87" s="753"/>
      <c r="N87" s="754"/>
      <c r="O87" s="268"/>
      <c r="P87" s="269"/>
      <c r="Q87" s="160" t="s">
        <v>57</v>
      </c>
      <c r="R87" s="126"/>
      <c r="S87" s="770"/>
      <c r="T87" s="771"/>
      <c r="U87" s="771"/>
      <c r="V87" s="771"/>
      <c r="W87" s="771"/>
      <c r="X87" s="771"/>
      <c r="Y87" s="771"/>
      <c r="Z87" s="772"/>
      <c r="AA87" s="268"/>
      <c r="AB87" s="269"/>
      <c r="AC87" s="160" t="s">
        <v>57</v>
      </c>
      <c r="AD87" s="77"/>
      <c r="AE87" s="27"/>
      <c r="AM87" s="265"/>
      <c r="BW87" s="103"/>
      <c r="BX87" s="103"/>
      <c r="BY87" s="103"/>
      <c r="BZ87" s="103"/>
      <c r="CA87" s="103"/>
    </row>
    <row r="88" spans="1:79" ht="15" customHeight="1" thickBot="1">
      <c r="A88" s="802"/>
      <c r="B88" s="739"/>
      <c r="C88" s="742"/>
      <c r="D88" s="745"/>
      <c r="E88" s="773" t="s">
        <v>234</v>
      </c>
      <c r="F88" s="774"/>
      <c r="G88" s="779" t="s">
        <v>91</v>
      </c>
      <c r="H88" s="780"/>
      <c r="I88" s="780"/>
      <c r="J88" s="780"/>
      <c r="K88" s="780"/>
      <c r="L88" s="780"/>
      <c r="M88" s="780"/>
      <c r="N88" s="780"/>
      <c r="O88" s="780"/>
      <c r="P88" s="780"/>
      <c r="Q88" s="781"/>
      <c r="R88" s="152" t="s">
        <v>90</v>
      </c>
      <c r="S88" s="782" t="s">
        <v>91</v>
      </c>
      <c r="T88" s="783"/>
      <c r="U88" s="783"/>
      <c r="V88" s="783"/>
      <c r="W88" s="783"/>
      <c r="X88" s="783"/>
      <c r="Y88" s="783"/>
      <c r="Z88" s="783"/>
      <c r="AA88" s="783"/>
      <c r="AB88" s="783"/>
      <c r="AC88" s="784"/>
      <c r="AD88" s="153" t="s">
        <v>90</v>
      </c>
      <c r="AE88" s="39"/>
      <c r="AM88" s="265"/>
      <c r="BW88" s="103"/>
      <c r="BX88" s="103"/>
      <c r="BY88" s="103"/>
      <c r="BZ88" s="103"/>
      <c r="CA88" s="103"/>
    </row>
    <row r="89" spans="1:79" ht="15" customHeight="1">
      <c r="A89" s="802"/>
      <c r="B89" s="739"/>
      <c r="C89" s="742"/>
      <c r="D89" s="745"/>
      <c r="E89" s="775"/>
      <c r="F89" s="776"/>
      <c r="G89" s="785" t="s">
        <v>92</v>
      </c>
      <c r="H89" s="786"/>
      <c r="I89" s="789" t="s">
        <v>93</v>
      </c>
      <c r="J89" s="789"/>
      <c r="K89" s="789"/>
      <c r="L89" s="789"/>
      <c r="M89" s="789"/>
      <c r="N89" s="789"/>
      <c r="O89" s="789"/>
      <c r="P89" s="789"/>
      <c r="Q89" s="789"/>
      <c r="R89" s="154" t="s">
        <v>101</v>
      </c>
      <c r="S89" s="790" t="s">
        <v>94</v>
      </c>
      <c r="T89" s="791"/>
      <c r="U89" s="789" t="s">
        <v>95</v>
      </c>
      <c r="V89" s="789"/>
      <c r="W89" s="789"/>
      <c r="X89" s="789"/>
      <c r="Y89" s="789"/>
      <c r="Z89" s="789"/>
      <c r="AA89" s="789"/>
      <c r="AB89" s="789"/>
      <c r="AC89" s="794"/>
      <c r="AD89" s="155" t="s">
        <v>106</v>
      </c>
      <c r="AE89" s="40"/>
      <c r="AM89" s="265"/>
      <c r="BW89" s="103"/>
      <c r="BX89" s="103"/>
      <c r="BY89" s="103"/>
      <c r="BZ89" s="103"/>
      <c r="CA89" s="103"/>
    </row>
    <row r="90" spans="1:79" ht="15" customHeight="1">
      <c r="A90" s="802"/>
      <c r="B90" s="739"/>
      <c r="C90" s="742"/>
      <c r="D90" s="745"/>
      <c r="E90" s="775"/>
      <c r="F90" s="776"/>
      <c r="G90" s="785"/>
      <c r="H90" s="786"/>
      <c r="I90" s="795" t="s">
        <v>96</v>
      </c>
      <c r="J90" s="796"/>
      <c r="K90" s="796"/>
      <c r="L90" s="796"/>
      <c r="M90" s="796"/>
      <c r="N90" s="796"/>
      <c r="O90" s="796"/>
      <c r="P90" s="796"/>
      <c r="Q90" s="796"/>
      <c r="R90" s="156" t="s">
        <v>102</v>
      </c>
      <c r="S90" s="790"/>
      <c r="T90" s="791"/>
      <c r="U90" s="795" t="s">
        <v>97</v>
      </c>
      <c r="V90" s="796"/>
      <c r="W90" s="796"/>
      <c r="X90" s="796"/>
      <c r="Y90" s="796"/>
      <c r="Z90" s="796"/>
      <c r="AA90" s="796"/>
      <c r="AB90" s="796"/>
      <c r="AC90" s="797"/>
      <c r="AD90" s="157" t="s">
        <v>107</v>
      </c>
      <c r="AE90" s="40"/>
      <c r="AM90" s="265"/>
      <c r="BW90" s="103"/>
      <c r="BX90" s="103"/>
      <c r="BY90" s="103"/>
      <c r="BZ90" s="103"/>
      <c r="CA90" s="103"/>
    </row>
    <row r="91" spans="1:79" ht="15" customHeight="1">
      <c r="A91" s="802"/>
      <c r="B91" s="739"/>
      <c r="C91" s="742"/>
      <c r="D91" s="745"/>
      <c r="E91" s="775"/>
      <c r="F91" s="776"/>
      <c r="G91" s="785"/>
      <c r="H91" s="786"/>
      <c r="I91" s="795" t="s">
        <v>98</v>
      </c>
      <c r="J91" s="796"/>
      <c r="K91" s="796"/>
      <c r="L91" s="796"/>
      <c r="M91" s="796"/>
      <c r="N91" s="796"/>
      <c r="O91" s="796"/>
      <c r="P91" s="796"/>
      <c r="Q91" s="796"/>
      <c r="R91" s="156" t="s">
        <v>103</v>
      </c>
      <c r="S91" s="790"/>
      <c r="T91" s="791"/>
      <c r="U91" s="795" t="s">
        <v>109</v>
      </c>
      <c r="V91" s="796"/>
      <c r="W91" s="796"/>
      <c r="X91" s="796"/>
      <c r="Y91" s="796"/>
      <c r="Z91" s="796"/>
      <c r="AA91" s="796"/>
      <c r="AB91" s="796"/>
      <c r="AC91" s="797"/>
      <c r="AD91" s="157" t="s">
        <v>108</v>
      </c>
      <c r="AE91" s="40"/>
      <c r="AM91" s="265"/>
      <c r="BW91" s="103"/>
      <c r="BX91" s="103"/>
      <c r="BY91" s="103"/>
      <c r="BZ91" s="103"/>
      <c r="CA91" s="103"/>
    </row>
    <row r="92" spans="1:79" ht="15" customHeight="1">
      <c r="A92" s="802"/>
      <c r="B92" s="739"/>
      <c r="C92" s="742"/>
      <c r="D92" s="745"/>
      <c r="E92" s="775"/>
      <c r="F92" s="776"/>
      <c r="G92" s="785"/>
      <c r="H92" s="786"/>
      <c r="I92" s="805" t="s">
        <v>99</v>
      </c>
      <c r="J92" s="805"/>
      <c r="K92" s="805"/>
      <c r="L92" s="805"/>
      <c r="M92" s="805"/>
      <c r="N92" s="805"/>
      <c r="O92" s="805"/>
      <c r="P92" s="805"/>
      <c r="Q92" s="805"/>
      <c r="R92" s="156" t="s">
        <v>104</v>
      </c>
      <c r="S92" s="790"/>
      <c r="T92" s="791"/>
      <c r="U92" s="795" t="s">
        <v>111</v>
      </c>
      <c r="V92" s="796"/>
      <c r="W92" s="796"/>
      <c r="X92" s="796"/>
      <c r="Y92" s="796"/>
      <c r="Z92" s="796"/>
      <c r="AA92" s="796"/>
      <c r="AB92" s="796"/>
      <c r="AC92" s="797"/>
      <c r="AD92" s="157" t="s">
        <v>110</v>
      </c>
      <c r="AE92" s="40"/>
      <c r="AM92" s="265"/>
      <c r="BW92" s="103"/>
      <c r="BX92" s="103"/>
      <c r="BY92" s="103"/>
      <c r="BZ92" s="103"/>
      <c r="CA92" s="103"/>
    </row>
    <row r="93" spans="1:79" ht="15" customHeight="1">
      <c r="A93" s="802"/>
      <c r="B93" s="739"/>
      <c r="C93" s="742"/>
      <c r="D93" s="745"/>
      <c r="E93" s="775"/>
      <c r="F93" s="776"/>
      <c r="G93" s="787"/>
      <c r="H93" s="788"/>
      <c r="I93" s="795" t="s">
        <v>100</v>
      </c>
      <c r="J93" s="796"/>
      <c r="K93" s="796"/>
      <c r="L93" s="796"/>
      <c r="M93" s="796"/>
      <c r="N93" s="796"/>
      <c r="O93" s="796"/>
      <c r="P93" s="796"/>
      <c r="Q93" s="796"/>
      <c r="R93" s="156" t="s">
        <v>105</v>
      </c>
      <c r="S93" s="790"/>
      <c r="T93" s="791"/>
      <c r="U93" s="795" t="s">
        <v>113</v>
      </c>
      <c r="V93" s="796"/>
      <c r="W93" s="796"/>
      <c r="X93" s="796"/>
      <c r="Y93" s="796"/>
      <c r="Z93" s="796"/>
      <c r="AA93" s="796"/>
      <c r="AB93" s="796"/>
      <c r="AC93" s="797"/>
      <c r="AD93" s="157" t="s">
        <v>112</v>
      </c>
      <c r="AE93" s="40"/>
      <c r="AM93" s="265"/>
      <c r="BW93" s="103"/>
      <c r="BX93" s="103"/>
      <c r="BY93" s="103"/>
      <c r="BZ93" s="103"/>
      <c r="CA93" s="103"/>
    </row>
    <row r="94" spans="1:79" ht="15" customHeight="1" thickBot="1">
      <c r="A94" s="802"/>
      <c r="B94" s="740"/>
      <c r="C94" s="743"/>
      <c r="D94" s="746"/>
      <c r="E94" s="777"/>
      <c r="F94" s="778"/>
      <c r="G94" s="806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792"/>
      <c r="T94" s="793"/>
      <c r="U94" s="808" t="s">
        <v>115</v>
      </c>
      <c r="V94" s="808"/>
      <c r="W94" s="808"/>
      <c r="X94" s="808"/>
      <c r="Y94" s="808"/>
      <c r="Z94" s="808"/>
      <c r="AA94" s="808"/>
      <c r="AB94" s="808"/>
      <c r="AC94" s="809"/>
      <c r="AD94" s="158" t="s">
        <v>114</v>
      </c>
      <c r="AE94" s="40"/>
      <c r="BW94" s="103"/>
      <c r="BX94" s="103"/>
      <c r="BY94" s="103"/>
      <c r="BZ94" s="103"/>
      <c r="CA94" s="103"/>
    </row>
    <row r="95" spans="1:79" ht="21" customHeight="1" thickBot="1">
      <c r="A95" s="798" t="s">
        <v>152</v>
      </c>
      <c r="B95" s="799"/>
      <c r="C95" s="799"/>
      <c r="D95" s="799"/>
      <c r="E95" s="799"/>
      <c r="F95" s="799"/>
      <c r="G95" s="799"/>
      <c r="H95" s="799"/>
      <c r="I95" s="799"/>
      <c r="J95" s="799"/>
      <c r="K95" s="799"/>
      <c r="L95" s="799"/>
      <c r="M95" s="799"/>
      <c r="N95" s="799"/>
      <c r="O95" s="799"/>
      <c r="P95" s="799"/>
      <c r="Q95" s="799"/>
      <c r="R95" s="799"/>
      <c r="S95" s="799"/>
      <c r="T95" s="799"/>
      <c r="U95" s="799"/>
      <c r="V95" s="799"/>
      <c r="W95" s="799"/>
      <c r="X95" s="799"/>
      <c r="Y95" s="799"/>
      <c r="Z95" s="799"/>
      <c r="AA95" s="799"/>
      <c r="AB95" s="799"/>
      <c r="AC95" s="799"/>
      <c r="AD95" s="800"/>
      <c r="AE95" s="27"/>
      <c r="BW95" s="103"/>
      <c r="BX95" s="103"/>
      <c r="BY95" s="103"/>
      <c r="BZ95" s="103"/>
      <c r="CA95" s="103"/>
    </row>
    <row r="96" spans="2:79" ht="14.25" thickTop="1">
      <c r="B96" s="41"/>
      <c r="BW96" s="103"/>
      <c r="BX96" s="103"/>
      <c r="BY96" s="103"/>
      <c r="BZ96" s="103"/>
      <c r="CA96" s="103"/>
    </row>
    <row r="97" spans="2:79" ht="13.5">
      <c r="B97" s="41"/>
      <c r="BW97" s="103"/>
      <c r="BX97" s="103"/>
      <c r="BY97" s="103"/>
      <c r="BZ97" s="103"/>
      <c r="CA97" s="103"/>
    </row>
    <row r="98" spans="75:79" ht="13.5">
      <c r="BW98" s="103"/>
      <c r="BX98" s="103"/>
      <c r="BY98" s="103"/>
      <c r="BZ98" s="103"/>
      <c r="CA98" s="103"/>
    </row>
  </sheetData>
  <sheetProtection/>
  <mergeCells count="399">
    <mergeCell ref="W22:Y22"/>
    <mergeCell ref="Z22:AD22"/>
    <mergeCell ref="S21:U21"/>
    <mergeCell ref="AA21:AC21"/>
    <mergeCell ref="S44:AD44"/>
    <mergeCell ref="G23:I23"/>
    <mergeCell ref="J23:N23"/>
    <mergeCell ref="O23:Q23"/>
    <mergeCell ref="R23:V23"/>
    <mergeCell ref="W23:Y23"/>
    <mergeCell ref="Z23:AD23"/>
    <mergeCell ref="G44:I44"/>
    <mergeCell ref="J44:K44"/>
    <mergeCell ref="M44:O44"/>
    <mergeCell ref="P44:Q44"/>
    <mergeCell ref="S43:U43"/>
    <mergeCell ref="V43:W43"/>
    <mergeCell ref="Y43:AA43"/>
    <mergeCell ref="H33:M33"/>
    <mergeCell ref="V33:AA33"/>
    <mergeCell ref="A95:AD95"/>
    <mergeCell ref="A76:A94"/>
    <mergeCell ref="G76:H76"/>
    <mergeCell ref="U91:AC91"/>
    <mergeCell ref="I92:Q92"/>
    <mergeCell ref="U92:AC92"/>
    <mergeCell ref="I93:Q93"/>
    <mergeCell ref="U93:AC93"/>
    <mergeCell ref="G94:R94"/>
    <mergeCell ref="U94:AC94"/>
    <mergeCell ref="E88:F94"/>
    <mergeCell ref="G88:Q88"/>
    <mergeCell ref="S88:AC88"/>
    <mergeCell ref="G89:H93"/>
    <mergeCell ref="I89:Q89"/>
    <mergeCell ref="S89:T94"/>
    <mergeCell ref="U89:AC89"/>
    <mergeCell ref="I90:Q90"/>
    <mergeCell ref="U90:AC90"/>
    <mergeCell ref="I91:Q91"/>
    <mergeCell ref="E86:F86"/>
    <mergeCell ref="G86:N86"/>
    <mergeCell ref="S86:Z86"/>
    <mergeCell ref="AA86:AB86"/>
    <mergeCell ref="E87:F87"/>
    <mergeCell ref="G87:N87"/>
    <mergeCell ref="S87:Z87"/>
    <mergeCell ref="AA87:AB87"/>
    <mergeCell ref="O87:P87"/>
    <mergeCell ref="E84:F84"/>
    <mergeCell ref="G84:N84"/>
    <mergeCell ref="S84:Z84"/>
    <mergeCell ref="AA84:AB84"/>
    <mergeCell ref="E85:F85"/>
    <mergeCell ref="G85:N85"/>
    <mergeCell ref="S85:Z85"/>
    <mergeCell ref="AA85:AB85"/>
    <mergeCell ref="O84:P84"/>
    <mergeCell ref="S82:Z82"/>
    <mergeCell ref="AA82:AB82"/>
    <mergeCell ref="E83:F83"/>
    <mergeCell ref="G83:N83"/>
    <mergeCell ref="S83:Z83"/>
    <mergeCell ref="AA83:AB83"/>
    <mergeCell ref="C78:F78"/>
    <mergeCell ref="X78:AD78"/>
    <mergeCell ref="E81:F81"/>
    <mergeCell ref="G81:N81"/>
    <mergeCell ref="S81:Z81"/>
    <mergeCell ref="AA81:AB81"/>
    <mergeCell ref="G79:R79"/>
    <mergeCell ref="S79:AD79"/>
    <mergeCell ref="G80:N80"/>
    <mergeCell ref="O80:Q80"/>
    <mergeCell ref="S80:Z80"/>
    <mergeCell ref="AA80:AC80"/>
    <mergeCell ref="B79:B94"/>
    <mergeCell ref="C79:C94"/>
    <mergeCell ref="D79:D94"/>
    <mergeCell ref="E79:F80"/>
    <mergeCell ref="E82:F82"/>
    <mergeCell ref="G82:N82"/>
    <mergeCell ref="O85:P85"/>
    <mergeCell ref="O86:P86"/>
    <mergeCell ref="H78:N78"/>
    <mergeCell ref="P78:V78"/>
    <mergeCell ref="I76:R76"/>
    <mergeCell ref="S76:T76"/>
    <mergeCell ref="C76:F76"/>
    <mergeCell ref="X73:Y73"/>
    <mergeCell ref="L75:V75"/>
    <mergeCell ref="U76:AD76"/>
    <mergeCell ref="C77:F77"/>
    <mergeCell ref="G77:AD77"/>
    <mergeCell ref="AA73:AC73"/>
    <mergeCell ref="B74:B75"/>
    <mergeCell ref="C74:F75"/>
    <mergeCell ref="H74:N74"/>
    <mergeCell ref="P74:V74"/>
    <mergeCell ref="G75:K75"/>
    <mergeCell ref="C71:F71"/>
    <mergeCell ref="H71:N71"/>
    <mergeCell ref="P71:V71"/>
    <mergeCell ref="C73:F73"/>
    <mergeCell ref="H73:N73"/>
    <mergeCell ref="P73:V73"/>
    <mergeCell ref="C72:F72"/>
    <mergeCell ref="H72:N72"/>
    <mergeCell ref="P72:V72"/>
    <mergeCell ref="X68:AD68"/>
    <mergeCell ref="C69:F69"/>
    <mergeCell ref="H69:N69"/>
    <mergeCell ref="P69:V69"/>
    <mergeCell ref="C70:F70"/>
    <mergeCell ref="H70:N70"/>
    <mergeCell ref="P70:V70"/>
    <mergeCell ref="C67:F67"/>
    <mergeCell ref="H67:N67"/>
    <mergeCell ref="P67:V67"/>
    <mergeCell ref="C68:F68"/>
    <mergeCell ref="H68:N68"/>
    <mergeCell ref="P68:V68"/>
    <mergeCell ref="C65:F65"/>
    <mergeCell ref="G65:AD65"/>
    <mergeCell ref="X63:Y63"/>
    <mergeCell ref="C66:F66"/>
    <mergeCell ref="H66:N66"/>
    <mergeCell ref="P66:V66"/>
    <mergeCell ref="C64:F64"/>
    <mergeCell ref="H64:I64"/>
    <mergeCell ref="Q64:R64"/>
    <mergeCell ref="T64:U64"/>
    <mergeCell ref="L63:N63"/>
    <mergeCell ref="C61:F61"/>
    <mergeCell ref="P63:R63"/>
    <mergeCell ref="C63:F63"/>
    <mergeCell ref="H61:K61"/>
    <mergeCell ref="M61:P61"/>
    <mergeCell ref="Q61:AD61"/>
    <mergeCell ref="AA63:AC63"/>
    <mergeCell ref="T63:V63"/>
    <mergeCell ref="X59:AD59"/>
    <mergeCell ref="T60:AC60"/>
    <mergeCell ref="W56:X56"/>
    <mergeCell ref="C62:F62"/>
    <mergeCell ref="H62:J62"/>
    <mergeCell ref="L62:N62"/>
    <mergeCell ref="P62:R62"/>
    <mergeCell ref="P60:R60"/>
    <mergeCell ref="Z56:AC56"/>
    <mergeCell ref="P57:R57"/>
    <mergeCell ref="W64:X64"/>
    <mergeCell ref="Z64:AC64"/>
    <mergeCell ref="P58:R58"/>
    <mergeCell ref="A59:A75"/>
    <mergeCell ref="B59:B60"/>
    <mergeCell ref="C59:F60"/>
    <mergeCell ref="H59:N59"/>
    <mergeCell ref="P59:V59"/>
    <mergeCell ref="H63:J63"/>
    <mergeCell ref="K64:L64"/>
    <mergeCell ref="H60:N60"/>
    <mergeCell ref="A54:A58"/>
    <mergeCell ref="C54:F54"/>
    <mergeCell ref="H54:N54"/>
    <mergeCell ref="P54:V54"/>
    <mergeCell ref="C57:F57"/>
    <mergeCell ref="C55:F55"/>
    <mergeCell ref="C58:F58"/>
    <mergeCell ref="H57:J57"/>
    <mergeCell ref="L57:N57"/>
    <mergeCell ref="S56:U56"/>
    <mergeCell ref="G55:AD55"/>
    <mergeCell ref="C56:F56"/>
    <mergeCell ref="T57:U57"/>
    <mergeCell ref="W57:AC57"/>
    <mergeCell ref="J56:L56"/>
    <mergeCell ref="H50:N50"/>
    <mergeCell ref="O50:AD50"/>
    <mergeCell ref="C53:F53"/>
    <mergeCell ref="H53:N53"/>
    <mergeCell ref="P53:V53"/>
    <mergeCell ref="L58:N58"/>
    <mergeCell ref="H58:J58"/>
    <mergeCell ref="T58:AC58"/>
    <mergeCell ref="H56:I56"/>
    <mergeCell ref="M56:P56"/>
    <mergeCell ref="H52:J52"/>
    <mergeCell ref="H51:J51"/>
    <mergeCell ref="K51:N51"/>
    <mergeCell ref="P52:AC52"/>
    <mergeCell ref="Y51:AD51"/>
    <mergeCell ref="K52:N52"/>
    <mergeCell ref="A47:A53"/>
    <mergeCell ref="B47:B52"/>
    <mergeCell ref="C47:E52"/>
    <mergeCell ref="H47:N47"/>
    <mergeCell ref="P47:V47"/>
    <mergeCell ref="H48:K48"/>
    <mergeCell ref="M48:Q48"/>
    <mergeCell ref="F50:F52"/>
    <mergeCell ref="S48:T48"/>
    <mergeCell ref="P51:S51"/>
    <mergeCell ref="H49:N49"/>
    <mergeCell ref="P49:V49"/>
    <mergeCell ref="S46:U46"/>
    <mergeCell ref="V46:W46"/>
    <mergeCell ref="P43:Q43"/>
    <mergeCell ref="J46:K46"/>
    <mergeCell ref="V48:AC48"/>
    <mergeCell ref="X49:AD49"/>
    <mergeCell ref="AB43:AC43"/>
    <mergeCell ref="P46:Q46"/>
    <mergeCell ref="B45:B46"/>
    <mergeCell ref="C45:F46"/>
    <mergeCell ref="H45:J45"/>
    <mergeCell ref="L45:N45"/>
    <mergeCell ref="O45:AD45"/>
    <mergeCell ref="G46:I46"/>
    <mergeCell ref="Y46:AD46"/>
    <mergeCell ref="A43:A46"/>
    <mergeCell ref="G43:I43"/>
    <mergeCell ref="J43:K43"/>
    <mergeCell ref="M43:O43"/>
    <mergeCell ref="A33:A42"/>
    <mergeCell ref="M46:O46"/>
    <mergeCell ref="C43:F44"/>
    <mergeCell ref="O33:T33"/>
    <mergeCell ref="B39:B42"/>
    <mergeCell ref="C39:F42"/>
    <mergeCell ref="H40:N40"/>
    <mergeCell ref="H41:N41"/>
    <mergeCell ref="P41:V41"/>
    <mergeCell ref="H42:I42"/>
    <mergeCell ref="K42:AC42"/>
    <mergeCell ref="X41:AD41"/>
    <mergeCell ref="W35:AD35"/>
    <mergeCell ref="C37:F37"/>
    <mergeCell ref="H37:J37"/>
    <mergeCell ref="L37:N37"/>
    <mergeCell ref="O37:AD37"/>
    <mergeCell ref="H39:N39"/>
    <mergeCell ref="L29:N29"/>
    <mergeCell ref="P29:R29"/>
    <mergeCell ref="H30:J30"/>
    <mergeCell ref="L30:N30"/>
    <mergeCell ref="C34:F36"/>
    <mergeCell ref="G34:K34"/>
    <mergeCell ref="L34:M34"/>
    <mergeCell ref="C33:F33"/>
    <mergeCell ref="C30:F30"/>
    <mergeCell ref="G36:K36"/>
    <mergeCell ref="F27:F28"/>
    <mergeCell ref="H27:I27"/>
    <mergeCell ref="K27:L27"/>
    <mergeCell ref="N27:AC27"/>
    <mergeCell ref="C29:F29"/>
    <mergeCell ref="G31:AD31"/>
    <mergeCell ref="T29:V29"/>
    <mergeCell ref="X29:Y29"/>
    <mergeCell ref="Z29:AC29"/>
    <mergeCell ref="H29:J29"/>
    <mergeCell ref="B26:B28"/>
    <mergeCell ref="C26:E28"/>
    <mergeCell ref="H26:I26"/>
    <mergeCell ref="K26:L26"/>
    <mergeCell ref="N26:O26"/>
    <mergeCell ref="Q26:R26"/>
    <mergeCell ref="P28:AC28"/>
    <mergeCell ref="T26:V26"/>
    <mergeCell ref="X26:Y26"/>
    <mergeCell ref="AA26:AC26"/>
    <mergeCell ref="P24:V24"/>
    <mergeCell ref="X24:AD24"/>
    <mergeCell ref="H25:N25"/>
    <mergeCell ref="P25:R25"/>
    <mergeCell ref="T25:U25"/>
    <mergeCell ref="W25:AC25"/>
    <mergeCell ref="H24:N24"/>
    <mergeCell ref="O30:AD30"/>
    <mergeCell ref="C31:E32"/>
    <mergeCell ref="A13:A32"/>
    <mergeCell ref="B31:B32"/>
    <mergeCell ref="G32:AD32"/>
    <mergeCell ref="H21:J21"/>
    <mergeCell ref="K21:M21"/>
    <mergeCell ref="P21:R21"/>
    <mergeCell ref="B24:B25"/>
    <mergeCell ref="C24:F25"/>
    <mergeCell ref="C22:F22"/>
    <mergeCell ref="G22:I22"/>
    <mergeCell ref="J22:N22"/>
    <mergeCell ref="O22:Q22"/>
    <mergeCell ref="R22:V22"/>
    <mergeCell ref="C23:F23"/>
    <mergeCell ref="L16:AD16"/>
    <mergeCell ref="G16:K16"/>
    <mergeCell ref="C15:F21"/>
    <mergeCell ref="S20:U20"/>
    <mergeCell ref="X20:Z20"/>
    <mergeCell ref="AA20:AC20"/>
    <mergeCell ref="U18:AC18"/>
    <mergeCell ref="X15:AB15"/>
    <mergeCell ref="AC15:AD15"/>
    <mergeCell ref="K20:M20"/>
    <mergeCell ref="A11:F11"/>
    <mergeCell ref="A12:F12"/>
    <mergeCell ref="G12:AD12"/>
    <mergeCell ref="C13:F13"/>
    <mergeCell ref="AZ2:BB2"/>
    <mergeCell ref="C14:F14"/>
    <mergeCell ref="G14:AD14"/>
    <mergeCell ref="Q10:V10"/>
    <mergeCell ref="X10:Y10"/>
    <mergeCell ref="Z10:AD10"/>
    <mergeCell ref="ET2:EU2"/>
    <mergeCell ref="FQ2:FR2"/>
    <mergeCell ref="DX2:EB2"/>
    <mergeCell ref="Q8:V8"/>
    <mergeCell ref="CM2:CW2"/>
    <mergeCell ref="B15:B21"/>
    <mergeCell ref="S15:W15"/>
    <mergeCell ref="FM2:FN2"/>
    <mergeCell ref="A7:K8"/>
    <mergeCell ref="L7:L10"/>
    <mergeCell ref="DH1:DU1"/>
    <mergeCell ref="DV1:EK1"/>
    <mergeCell ref="M9:P9"/>
    <mergeCell ref="M7:P7"/>
    <mergeCell ref="Q7:V7"/>
    <mergeCell ref="M8:P8"/>
    <mergeCell ref="EC2:EG2"/>
    <mergeCell ref="BC2:BE2"/>
    <mergeCell ref="EH2:EK2"/>
    <mergeCell ref="FQ1:FZ1"/>
    <mergeCell ref="AI2:AY2"/>
    <mergeCell ref="BF2:BL2"/>
    <mergeCell ref="BM2:BV2"/>
    <mergeCell ref="BW2:BX2"/>
    <mergeCell ref="CB2:CD2"/>
    <mergeCell ref="CE2:CJ2"/>
    <mergeCell ref="BZ2:CA2"/>
    <mergeCell ref="CB1:CL1"/>
    <mergeCell ref="CX1:DG1"/>
    <mergeCell ref="EL1:FJ1"/>
    <mergeCell ref="AG1:BV1"/>
    <mergeCell ref="Q9:V9"/>
    <mergeCell ref="EL2:EQ2"/>
    <mergeCell ref="EV2:FB2"/>
    <mergeCell ref="FF2:FH2"/>
    <mergeCell ref="CM1:CW1"/>
    <mergeCell ref="CX2:DC2"/>
    <mergeCell ref="DD2:DG2"/>
    <mergeCell ref="DH2:DT2"/>
    <mergeCell ref="G13:AD13"/>
    <mergeCell ref="G15:K15"/>
    <mergeCell ref="L15:R15"/>
    <mergeCell ref="M10:P10"/>
    <mergeCell ref="B34:B36"/>
    <mergeCell ref="O34:S34"/>
    <mergeCell ref="T34:U34"/>
    <mergeCell ref="O36:AD36"/>
    <mergeCell ref="H28:J28"/>
    <mergeCell ref="K28:N28"/>
    <mergeCell ref="B43:B44"/>
    <mergeCell ref="AB34:AC34"/>
    <mergeCell ref="W34:AA34"/>
    <mergeCell ref="L36:M36"/>
    <mergeCell ref="C38:F38"/>
    <mergeCell ref="G38:AD38"/>
    <mergeCell ref="G35:K35"/>
    <mergeCell ref="L35:M35"/>
    <mergeCell ref="O35:S35"/>
    <mergeCell ref="T35:U35"/>
    <mergeCell ref="P20:R20"/>
    <mergeCell ref="G19:AD19"/>
    <mergeCell ref="P17:V17"/>
    <mergeCell ref="X21:Z21"/>
    <mergeCell ref="H20:J20"/>
    <mergeCell ref="H17:N17"/>
    <mergeCell ref="H18:N18"/>
    <mergeCell ref="P18:S18"/>
    <mergeCell ref="HE2:HJ2"/>
    <mergeCell ref="FU2:FZ2"/>
    <mergeCell ref="GA2:GF2"/>
    <mergeCell ref="GG2:GL2"/>
    <mergeCell ref="GM2:GR2"/>
    <mergeCell ref="GS2:GX2"/>
    <mergeCell ref="GY2:HD2"/>
    <mergeCell ref="O81:P81"/>
    <mergeCell ref="O82:P82"/>
    <mergeCell ref="O83:P83"/>
    <mergeCell ref="P39:V39"/>
    <mergeCell ref="X39:AD39"/>
    <mergeCell ref="P40:V40"/>
    <mergeCell ref="X40:AD40"/>
    <mergeCell ref="U51:X51"/>
    <mergeCell ref="W54:AD54"/>
    <mergeCell ref="N64:O64"/>
  </mergeCells>
  <dataValidations count="2">
    <dataValidation type="list" allowBlank="1" showInputMessage="1" showErrorMessage="1" sqref="AD81:AD87">
      <formula1>'情報システム基礎調査票 (白紙)'!#REF!</formula1>
    </dataValidation>
    <dataValidation type="list" allowBlank="1" showInputMessage="1" showErrorMessage="1" sqref="AE95">
      <formula1>'情報システム基礎調査票 (白紙)'!#REF!</formula1>
    </dataValidation>
  </dataValidations>
  <printOptions/>
  <pageMargins left="0.984251968503937" right="0.1968503937007874" top="0.5118110236220472" bottom="0.2362204724409449" header="0.35433070866141736" footer="0.1968503937007874"/>
  <pageSetup fitToHeight="2" horizontalDpi="600" verticalDpi="600" orientation="portrait" paperSize="9" scale="65" r:id="rId3"/>
  <headerFooter alignWithMargins="0">
    <oddFooter>&amp;R&amp;F</oddFooter>
  </headerFooter>
  <rowBreaks count="1" manualBreakCount="1">
    <brk id="58" max="2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J103"/>
  <sheetViews>
    <sheetView tabSelected="1" zoomScale="85" zoomScaleNormal="85" zoomScaleSheetLayoutView="75" zoomScalePageLayoutView="0" workbookViewId="0" topLeftCell="A1">
      <pane xSplit="30" ySplit="5" topLeftCell="AE75" activePane="bottomRight" state="frozen"/>
      <selection pane="topLeft" activeCell="A1" sqref="A1"/>
      <selection pane="topRight" activeCell="AE1" sqref="AE1"/>
      <selection pane="bottomLeft" activeCell="A6" sqref="A6"/>
      <selection pane="bottomRight" activeCell="AJ79" sqref="AJ79"/>
    </sheetView>
  </sheetViews>
  <sheetFormatPr defaultColWidth="9.00390625" defaultRowHeight="13.5"/>
  <cols>
    <col min="1" max="1" width="8.25390625" style="0" customWidth="1"/>
    <col min="2" max="2" width="5.625" style="0" customWidth="1"/>
    <col min="3" max="3" width="3.25390625" style="0" customWidth="1"/>
    <col min="4" max="4" width="4.00390625" style="0" customWidth="1"/>
    <col min="5" max="5" width="6.375" style="0" customWidth="1"/>
    <col min="6" max="6" width="18.375" style="0" customWidth="1"/>
    <col min="7" max="29" width="3.625" style="0" customWidth="1"/>
    <col min="30" max="30" width="3.25390625" style="0" customWidth="1"/>
    <col min="31" max="31" width="2.00390625" style="0" customWidth="1"/>
    <col min="32" max="32" width="3.625" style="0" customWidth="1"/>
    <col min="33" max="64" width="3.375" style="0" customWidth="1"/>
    <col min="65" max="65" width="3.25390625" style="0" customWidth="1"/>
    <col min="66" max="66" width="3.125" style="0" customWidth="1"/>
    <col min="67" max="69" width="3.25390625" style="0" customWidth="1"/>
    <col min="70" max="73" width="3.125" style="0" customWidth="1"/>
    <col min="74" max="81" width="3.25390625" style="0" customWidth="1"/>
    <col min="82" max="82" width="3.625" style="0" customWidth="1"/>
    <col min="83" max="90" width="3.50390625" style="0" customWidth="1"/>
    <col min="91" max="92" width="4.50390625" style="0" customWidth="1"/>
    <col min="93" max="95" width="4.125" style="0" customWidth="1"/>
    <col min="96" max="96" width="3.875" style="0" customWidth="1"/>
    <col min="97" max="97" width="4.25390625" style="0" customWidth="1"/>
    <col min="98" max="101" width="3.75390625" style="0" customWidth="1"/>
    <col min="102" max="106" width="3.875" style="0" customWidth="1"/>
    <col min="107" max="107" width="3.75390625" style="0" customWidth="1"/>
    <col min="108" max="108" width="3.50390625" style="0" customWidth="1"/>
    <col min="109" max="111" width="3.625" style="0" customWidth="1"/>
    <col min="112" max="141" width="3.375" style="0" customWidth="1"/>
    <col min="142" max="142" width="4.375" style="0" customWidth="1"/>
    <col min="143" max="144" width="3.875" style="0" customWidth="1"/>
    <col min="145" max="150" width="3.75390625" style="0" customWidth="1"/>
    <col min="151" max="153" width="3.50390625" style="0" customWidth="1"/>
    <col min="154" max="156" width="3.875" style="0" customWidth="1"/>
    <col min="157" max="159" width="3.75390625" style="0" customWidth="1"/>
    <col min="160" max="162" width="3.625" style="0" customWidth="1"/>
    <col min="163" max="163" width="3.75390625" style="0" customWidth="1"/>
    <col min="164" max="164" width="3.875" style="0" customWidth="1"/>
    <col min="165" max="218" width="3.625" style="0" customWidth="1"/>
  </cols>
  <sheetData>
    <row r="1" spans="33:218" ht="1.5" customHeight="1" hidden="1">
      <c r="AG1" s="340" t="s">
        <v>190</v>
      </c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112"/>
      <c r="BX1" s="112"/>
      <c r="BY1" s="112"/>
      <c r="BZ1" s="104"/>
      <c r="CA1" s="104"/>
      <c r="CB1" s="340" t="s">
        <v>141</v>
      </c>
      <c r="CC1" s="341"/>
      <c r="CD1" s="341"/>
      <c r="CE1" s="341"/>
      <c r="CF1" s="341"/>
      <c r="CG1" s="341"/>
      <c r="CH1" s="341"/>
      <c r="CI1" s="341"/>
      <c r="CJ1" s="341"/>
      <c r="CK1" s="341"/>
      <c r="CL1" s="34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3"/>
      <c r="CX1" s="340" t="s">
        <v>0</v>
      </c>
      <c r="CY1" s="341"/>
      <c r="CZ1" s="341"/>
      <c r="DA1" s="341"/>
      <c r="DB1" s="341"/>
      <c r="DC1" s="341"/>
      <c r="DD1" s="341"/>
      <c r="DE1" s="341"/>
      <c r="DF1" s="341"/>
      <c r="DG1" s="341"/>
      <c r="DH1" s="340" t="s">
        <v>191</v>
      </c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0" t="s">
        <v>182</v>
      </c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2"/>
      <c r="EL1" s="340" t="s">
        <v>183</v>
      </c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2"/>
      <c r="FK1" s="96"/>
      <c r="FL1" s="96"/>
      <c r="FM1" s="96"/>
      <c r="FN1" s="96"/>
      <c r="FO1" s="96"/>
      <c r="FP1" s="96"/>
      <c r="FQ1" s="359" t="s">
        <v>192</v>
      </c>
      <c r="FR1" s="352"/>
      <c r="FS1" s="352"/>
      <c r="FT1" s="352"/>
      <c r="FU1" s="352"/>
      <c r="FV1" s="352"/>
      <c r="FW1" s="352"/>
      <c r="FX1" s="352"/>
      <c r="FY1" s="352"/>
      <c r="FZ1" s="352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</row>
    <row r="2" spans="33:218" ht="32.25" customHeight="1" hidden="1">
      <c r="AG2" s="1" t="s">
        <v>1</v>
      </c>
      <c r="AH2" s="1" t="s">
        <v>117</v>
      </c>
      <c r="AI2" s="355" t="s">
        <v>316</v>
      </c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5" t="s">
        <v>138</v>
      </c>
      <c r="BA2" s="356"/>
      <c r="BB2" s="357"/>
      <c r="BC2" s="355" t="s">
        <v>139</v>
      </c>
      <c r="BD2" s="356"/>
      <c r="BE2" s="357"/>
      <c r="BF2" s="360" t="s">
        <v>317</v>
      </c>
      <c r="BG2" s="361"/>
      <c r="BH2" s="361"/>
      <c r="BI2" s="361"/>
      <c r="BJ2" s="361"/>
      <c r="BK2" s="361"/>
      <c r="BL2" s="361"/>
      <c r="BM2" s="355" t="s">
        <v>319</v>
      </c>
      <c r="BN2" s="356"/>
      <c r="BO2" s="356"/>
      <c r="BP2" s="356"/>
      <c r="BQ2" s="356"/>
      <c r="BR2" s="356"/>
      <c r="BS2" s="356"/>
      <c r="BT2" s="356"/>
      <c r="BU2" s="356"/>
      <c r="BV2" s="356"/>
      <c r="BW2" s="362" t="s">
        <v>326</v>
      </c>
      <c r="BX2" s="363"/>
      <c r="BY2" s="131" t="s">
        <v>196</v>
      </c>
      <c r="BZ2" s="364" t="s">
        <v>230</v>
      </c>
      <c r="CA2" s="365"/>
      <c r="CB2" s="355" t="s">
        <v>4</v>
      </c>
      <c r="CC2" s="356"/>
      <c r="CD2" s="357"/>
      <c r="CE2" s="355" t="s">
        <v>47</v>
      </c>
      <c r="CF2" s="341"/>
      <c r="CG2" s="341"/>
      <c r="CH2" s="341"/>
      <c r="CI2" s="341"/>
      <c r="CJ2" s="341"/>
      <c r="CK2" s="2" t="s">
        <v>51</v>
      </c>
      <c r="CL2" s="51" t="s">
        <v>193</v>
      </c>
      <c r="CM2" s="358" t="s">
        <v>333</v>
      </c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54" t="s">
        <v>2</v>
      </c>
      <c r="CY2" s="354"/>
      <c r="CZ2" s="327"/>
      <c r="DA2" s="327"/>
      <c r="DB2" s="327"/>
      <c r="DC2" s="327"/>
      <c r="DD2" s="355" t="s">
        <v>178</v>
      </c>
      <c r="DE2" s="356"/>
      <c r="DF2" s="356"/>
      <c r="DG2" s="357"/>
      <c r="DH2" s="358" t="s">
        <v>3</v>
      </c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2" t="s">
        <v>180</v>
      </c>
      <c r="DV2" s="3" t="s">
        <v>194</v>
      </c>
      <c r="DW2" s="3" t="s">
        <v>195</v>
      </c>
      <c r="DX2" s="371" t="s">
        <v>184</v>
      </c>
      <c r="DY2" s="371"/>
      <c r="DZ2" s="371"/>
      <c r="EA2" s="348"/>
      <c r="EB2" s="348"/>
      <c r="EC2" s="366" t="s">
        <v>145</v>
      </c>
      <c r="ED2" s="367"/>
      <c r="EE2" s="367"/>
      <c r="EF2" s="367"/>
      <c r="EG2" s="368"/>
      <c r="EH2" s="354" t="s">
        <v>144</v>
      </c>
      <c r="EI2" s="354"/>
      <c r="EJ2" s="354"/>
      <c r="EK2" s="327"/>
      <c r="EL2" s="344" t="s">
        <v>151</v>
      </c>
      <c r="EM2" s="345"/>
      <c r="EN2" s="345"/>
      <c r="EO2" s="345"/>
      <c r="EP2" s="345"/>
      <c r="EQ2" s="346"/>
      <c r="ER2" s="2" t="s">
        <v>47</v>
      </c>
      <c r="ES2" s="2" t="s">
        <v>51</v>
      </c>
      <c r="ET2" s="358" t="s">
        <v>189</v>
      </c>
      <c r="EU2" s="358"/>
      <c r="EV2" s="347" t="s">
        <v>238</v>
      </c>
      <c r="EW2" s="347"/>
      <c r="EX2" s="347"/>
      <c r="EY2" s="347"/>
      <c r="EZ2" s="347"/>
      <c r="FA2" s="347"/>
      <c r="FB2" s="348"/>
      <c r="FC2" s="3" t="s">
        <v>187</v>
      </c>
      <c r="FD2" s="3" t="s">
        <v>197</v>
      </c>
      <c r="FE2" s="3" t="s">
        <v>231</v>
      </c>
      <c r="FF2" s="349" t="s">
        <v>223</v>
      </c>
      <c r="FG2" s="350"/>
      <c r="FH2" s="351"/>
      <c r="FI2" s="97" t="s">
        <v>232</v>
      </c>
      <c r="FJ2" s="97" t="s">
        <v>233</v>
      </c>
      <c r="FK2" s="97" t="s">
        <v>239</v>
      </c>
      <c r="FL2" s="97" t="s">
        <v>240</v>
      </c>
      <c r="FM2" s="349" t="s">
        <v>241</v>
      </c>
      <c r="FN2" s="351"/>
      <c r="FO2" s="97" t="s">
        <v>242</v>
      </c>
      <c r="FP2" s="97"/>
      <c r="FQ2" s="369" t="s">
        <v>1</v>
      </c>
      <c r="FR2" s="370"/>
      <c r="FS2" s="132" t="s">
        <v>117</v>
      </c>
      <c r="FT2" s="87" t="s">
        <v>118</v>
      </c>
      <c r="FU2" s="282" t="s">
        <v>138</v>
      </c>
      <c r="FV2" s="283"/>
      <c r="FW2" s="283"/>
      <c r="FX2" s="283"/>
      <c r="FY2" s="283"/>
      <c r="FZ2" s="284"/>
      <c r="GA2" s="282" t="s">
        <v>138</v>
      </c>
      <c r="GB2" s="283"/>
      <c r="GC2" s="283"/>
      <c r="GD2" s="283"/>
      <c r="GE2" s="283"/>
      <c r="GF2" s="284"/>
      <c r="GG2" s="282" t="s">
        <v>138</v>
      </c>
      <c r="GH2" s="283"/>
      <c r="GI2" s="283"/>
      <c r="GJ2" s="283"/>
      <c r="GK2" s="283"/>
      <c r="GL2" s="284"/>
      <c r="GM2" s="282" t="s">
        <v>138</v>
      </c>
      <c r="GN2" s="283"/>
      <c r="GO2" s="283"/>
      <c r="GP2" s="283"/>
      <c r="GQ2" s="283"/>
      <c r="GR2" s="284"/>
      <c r="GS2" s="282" t="s">
        <v>138</v>
      </c>
      <c r="GT2" s="283"/>
      <c r="GU2" s="283"/>
      <c r="GV2" s="283"/>
      <c r="GW2" s="283"/>
      <c r="GX2" s="284"/>
      <c r="GY2" s="282" t="s">
        <v>138</v>
      </c>
      <c r="GZ2" s="283"/>
      <c r="HA2" s="283"/>
      <c r="HB2" s="283"/>
      <c r="HC2" s="283"/>
      <c r="HD2" s="284"/>
      <c r="HE2" s="282" t="s">
        <v>138</v>
      </c>
      <c r="HF2" s="283"/>
      <c r="HG2" s="283"/>
      <c r="HH2" s="283"/>
      <c r="HI2" s="283"/>
      <c r="HJ2" s="284"/>
    </row>
    <row r="3" spans="33:218" ht="32.25" customHeight="1" hidden="1">
      <c r="AG3" s="4" t="s">
        <v>5</v>
      </c>
      <c r="AH3" s="4" t="s">
        <v>6</v>
      </c>
      <c r="AI3" s="4" t="s">
        <v>7</v>
      </c>
      <c r="AJ3" s="4" t="s">
        <v>121</v>
      </c>
      <c r="AK3" s="4" t="s">
        <v>300</v>
      </c>
      <c r="AL3" s="4"/>
      <c r="AM3" s="4" t="s">
        <v>56</v>
      </c>
      <c r="AN3" s="4" t="s">
        <v>128</v>
      </c>
      <c r="AO3" s="4" t="s">
        <v>129</v>
      </c>
      <c r="AP3" s="4" t="s">
        <v>312</v>
      </c>
      <c r="AQ3" s="4" t="s">
        <v>313</v>
      </c>
      <c r="AR3" s="4" t="s">
        <v>130</v>
      </c>
      <c r="AS3" s="4" t="s">
        <v>131</v>
      </c>
      <c r="AT3" s="4" t="s">
        <v>132</v>
      </c>
      <c r="AU3" s="4" t="s">
        <v>133</v>
      </c>
      <c r="AV3" s="4" t="s">
        <v>135</v>
      </c>
      <c r="AW3" s="4" t="s">
        <v>134</v>
      </c>
      <c r="AX3" s="4" t="s">
        <v>136</v>
      </c>
      <c r="AY3" s="4" t="s">
        <v>137</v>
      </c>
      <c r="AZ3" s="4" t="s">
        <v>154</v>
      </c>
      <c r="BA3" s="4" t="s">
        <v>155</v>
      </c>
      <c r="BB3" s="4" t="s">
        <v>314</v>
      </c>
      <c r="BC3" s="4" t="s">
        <v>156</v>
      </c>
      <c r="BD3" s="4" t="s">
        <v>157</v>
      </c>
      <c r="BE3" s="4" t="s">
        <v>315</v>
      </c>
      <c r="BF3" s="4" t="s">
        <v>271</v>
      </c>
      <c r="BG3" s="4" t="s">
        <v>272</v>
      </c>
      <c r="BH3" s="4" t="s">
        <v>318</v>
      </c>
      <c r="BI3" s="4" t="s">
        <v>256</v>
      </c>
      <c r="BJ3" s="4" t="s">
        <v>273</v>
      </c>
      <c r="BK3" s="4" t="s">
        <v>8</v>
      </c>
      <c r="BL3" s="4" t="s">
        <v>9</v>
      </c>
      <c r="BM3" s="4" t="s">
        <v>153</v>
      </c>
      <c r="BN3" s="4" t="s">
        <v>320</v>
      </c>
      <c r="BO3" s="4" t="s">
        <v>311</v>
      </c>
      <c r="BP3" s="4" t="s">
        <v>164</v>
      </c>
      <c r="BQ3" s="4" t="s">
        <v>321</v>
      </c>
      <c r="BR3" s="4" t="s">
        <v>8</v>
      </c>
      <c r="BS3" s="4" t="s">
        <v>9</v>
      </c>
      <c r="BT3" s="4" t="s">
        <v>322</v>
      </c>
      <c r="BU3" s="4" t="s">
        <v>295</v>
      </c>
      <c r="BV3" s="4" t="s">
        <v>324</v>
      </c>
      <c r="BW3" s="21" t="s">
        <v>226</v>
      </c>
      <c r="BX3" s="21" t="s">
        <v>229</v>
      </c>
      <c r="BY3" s="21" t="s">
        <v>286</v>
      </c>
      <c r="BZ3" s="21" t="s">
        <v>330</v>
      </c>
      <c r="CA3" s="21" t="s">
        <v>331</v>
      </c>
      <c r="CB3" s="5" t="s">
        <v>116</v>
      </c>
      <c r="CC3" s="5" t="s">
        <v>188</v>
      </c>
      <c r="CD3" s="5" t="s">
        <v>8</v>
      </c>
      <c r="CE3" s="5" t="s">
        <v>11</v>
      </c>
      <c r="CF3" s="5" t="s">
        <v>327</v>
      </c>
      <c r="CG3" s="5" t="s">
        <v>12</v>
      </c>
      <c r="CH3" s="5" t="s">
        <v>13</v>
      </c>
      <c r="CI3" s="5" t="s">
        <v>328</v>
      </c>
      <c r="CJ3" s="5" t="s">
        <v>329</v>
      </c>
      <c r="CK3" s="5" t="s">
        <v>15</v>
      </c>
      <c r="CL3" s="5" t="s">
        <v>162</v>
      </c>
      <c r="CM3" s="5" t="s">
        <v>264</v>
      </c>
      <c r="CN3" s="5" t="s">
        <v>265</v>
      </c>
      <c r="CO3" s="5" t="s">
        <v>259</v>
      </c>
      <c r="CP3" s="5" t="s">
        <v>334</v>
      </c>
      <c r="CQ3" s="5" t="s">
        <v>275</v>
      </c>
      <c r="CR3" s="6" t="s">
        <v>266</v>
      </c>
      <c r="CS3" s="5" t="s">
        <v>262</v>
      </c>
      <c r="CT3" s="5" t="s">
        <v>260</v>
      </c>
      <c r="CU3" s="5" t="s">
        <v>261</v>
      </c>
      <c r="CV3" s="5" t="s">
        <v>8</v>
      </c>
      <c r="CW3" s="5" t="s">
        <v>9</v>
      </c>
      <c r="CX3" s="5" t="s">
        <v>16</v>
      </c>
      <c r="CY3" s="5" t="s">
        <v>249</v>
      </c>
      <c r="CZ3" s="5" t="s">
        <v>17</v>
      </c>
      <c r="DA3" s="5" t="s">
        <v>250</v>
      </c>
      <c r="DB3" s="5" t="s">
        <v>335</v>
      </c>
      <c r="DC3" s="5" t="s">
        <v>8</v>
      </c>
      <c r="DD3" s="5" t="s">
        <v>177</v>
      </c>
      <c r="DE3" s="5" t="s">
        <v>18</v>
      </c>
      <c r="DF3" s="5" t="s">
        <v>19</v>
      </c>
      <c r="DG3" s="5" t="s">
        <v>8</v>
      </c>
      <c r="DH3" s="5" t="s">
        <v>20</v>
      </c>
      <c r="DI3" s="5" t="s">
        <v>21</v>
      </c>
      <c r="DJ3" s="5" t="s">
        <v>179</v>
      </c>
      <c r="DK3" s="5" t="s">
        <v>8</v>
      </c>
      <c r="DL3" s="5" t="s">
        <v>9</v>
      </c>
      <c r="DM3" s="5" t="s">
        <v>336</v>
      </c>
      <c r="DN3" s="5" t="s">
        <v>263</v>
      </c>
      <c r="DO3" s="5" t="s">
        <v>302</v>
      </c>
      <c r="DP3" s="5" t="s">
        <v>22</v>
      </c>
      <c r="DQ3" s="5" t="s">
        <v>23</v>
      </c>
      <c r="DR3" s="5" t="s">
        <v>171</v>
      </c>
      <c r="DS3" s="5" t="s">
        <v>24</v>
      </c>
      <c r="DT3" s="5" t="s">
        <v>25</v>
      </c>
      <c r="DU3" s="5" t="s">
        <v>201</v>
      </c>
      <c r="DV3" s="5" t="s">
        <v>26</v>
      </c>
      <c r="DW3" s="5" t="s">
        <v>27</v>
      </c>
      <c r="DX3" s="5" t="s">
        <v>66</v>
      </c>
      <c r="DY3" s="5" t="s">
        <v>29</v>
      </c>
      <c r="DZ3" s="5" t="s">
        <v>68</v>
      </c>
      <c r="EA3" s="5" t="s">
        <v>8</v>
      </c>
      <c r="EB3" s="5" t="s">
        <v>9</v>
      </c>
      <c r="EC3" s="5" t="s">
        <v>142</v>
      </c>
      <c r="ED3" s="5" t="s">
        <v>70</v>
      </c>
      <c r="EE3" s="5" t="s">
        <v>143</v>
      </c>
      <c r="EF3" s="5" t="s">
        <v>8</v>
      </c>
      <c r="EG3" s="5" t="s">
        <v>9</v>
      </c>
      <c r="EH3" s="5" t="s">
        <v>73</v>
      </c>
      <c r="EI3" s="5" t="s">
        <v>10</v>
      </c>
      <c r="EJ3" s="5" t="s">
        <v>8</v>
      </c>
      <c r="EK3" s="5" t="s">
        <v>9</v>
      </c>
      <c r="EL3" s="5" t="s">
        <v>74</v>
      </c>
      <c r="EM3" s="5" t="s">
        <v>75</v>
      </c>
      <c r="EN3" s="5" t="s">
        <v>150</v>
      </c>
      <c r="EO3" s="5" t="s">
        <v>76</v>
      </c>
      <c r="EP3" s="5" t="s">
        <v>8</v>
      </c>
      <c r="EQ3" s="5" t="s">
        <v>9</v>
      </c>
      <c r="ER3" s="7" t="s">
        <v>31</v>
      </c>
      <c r="ES3" s="7" t="s">
        <v>235</v>
      </c>
      <c r="ET3" s="7" t="s">
        <v>32</v>
      </c>
      <c r="EU3" s="7" t="s">
        <v>9</v>
      </c>
      <c r="EV3" s="5" t="s">
        <v>146</v>
      </c>
      <c r="EW3" s="5" t="s">
        <v>147</v>
      </c>
      <c r="EX3" s="5" t="s">
        <v>148</v>
      </c>
      <c r="EY3" s="5" t="s">
        <v>339</v>
      </c>
      <c r="EZ3" s="5" t="s">
        <v>149</v>
      </c>
      <c r="FA3" s="5" t="s">
        <v>8</v>
      </c>
      <c r="FB3" s="5" t="s">
        <v>9</v>
      </c>
      <c r="FC3" s="5" t="s">
        <v>33</v>
      </c>
      <c r="FD3" s="5" t="s">
        <v>34</v>
      </c>
      <c r="FE3" s="5" t="s">
        <v>35</v>
      </c>
      <c r="FF3" s="5" t="s">
        <v>36</v>
      </c>
      <c r="FG3" s="5" t="s">
        <v>37</v>
      </c>
      <c r="FH3" s="5" t="s">
        <v>345</v>
      </c>
      <c r="FI3" s="5" t="s">
        <v>38</v>
      </c>
      <c r="FJ3" s="5" t="s">
        <v>39</v>
      </c>
      <c r="FK3" s="98" t="s">
        <v>221</v>
      </c>
      <c r="FL3" s="98" t="s">
        <v>220</v>
      </c>
      <c r="FM3" s="98" t="s">
        <v>219</v>
      </c>
      <c r="FN3" s="98" t="s">
        <v>9</v>
      </c>
      <c r="FO3" s="98" t="s">
        <v>222</v>
      </c>
      <c r="FP3" s="98" t="s">
        <v>244</v>
      </c>
      <c r="FQ3" s="5" t="s">
        <v>346</v>
      </c>
      <c r="FR3" s="5" t="s">
        <v>347</v>
      </c>
      <c r="FS3" s="5" t="s">
        <v>86</v>
      </c>
      <c r="FT3" s="5" t="s">
        <v>348</v>
      </c>
      <c r="FU3" s="5" t="s">
        <v>88</v>
      </c>
      <c r="FV3" s="5" t="s">
        <v>349</v>
      </c>
      <c r="FW3" s="5" t="s">
        <v>350</v>
      </c>
      <c r="FX3" s="5" t="s">
        <v>351</v>
      </c>
      <c r="FY3" s="5" t="s">
        <v>352</v>
      </c>
      <c r="FZ3" s="5" t="s">
        <v>353</v>
      </c>
      <c r="GA3" s="5" t="s">
        <v>88</v>
      </c>
      <c r="GB3" s="5" t="s">
        <v>349</v>
      </c>
      <c r="GC3" s="5" t="s">
        <v>350</v>
      </c>
      <c r="GD3" s="5" t="s">
        <v>351</v>
      </c>
      <c r="GE3" s="5" t="s">
        <v>352</v>
      </c>
      <c r="GF3" s="5" t="s">
        <v>353</v>
      </c>
      <c r="GG3" s="5" t="s">
        <v>88</v>
      </c>
      <c r="GH3" s="5" t="s">
        <v>349</v>
      </c>
      <c r="GI3" s="5" t="s">
        <v>350</v>
      </c>
      <c r="GJ3" s="5" t="s">
        <v>351</v>
      </c>
      <c r="GK3" s="5" t="s">
        <v>352</v>
      </c>
      <c r="GL3" s="5" t="s">
        <v>353</v>
      </c>
      <c r="GM3" s="5" t="s">
        <v>88</v>
      </c>
      <c r="GN3" s="5" t="s">
        <v>349</v>
      </c>
      <c r="GO3" s="5" t="s">
        <v>350</v>
      </c>
      <c r="GP3" s="5" t="s">
        <v>351</v>
      </c>
      <c r="GQ3" s="5" t="s">
        <v>352</v>
      </c>
      <c r="GR3" s="5" t="s">
        <v>353</v>
      </c>
      <c r="GS3" s="5" t="s">
        <v>88</v>
      </c>
      <c r="GT3" s="5" t="s">
        <v>349</v>
      </c>
      <c r="GU3" s="5" t="s">
        <v>350</v>
      </c>
      <c r="GV3" s="5" t="s">
        <v>351</v>
      </c>
      <c r="GW3" s="5" t="s">
        <v>352</v>
      </c>
      <c r="GX3" s="5" t="s">
        <v>353</v>
      </c>
      <c r="GY3" s="5" t="s">
        <v>88</v>
      </c>
      <c r="GZ3" s="5" t="s">
        <v>349</v>
      </c>
      <c r="HA3" s="5" t="s">
        <v>350</v>
      </c>
      <c r="HB3" s="5" t="s">
        <v>351</v>
      </c>
      <c r="HC3" s="5" t="s">
        <v>352</v>
      </c>
      <c r="HD3" s="5" t="s">
        <v>353</v>
      </c>
      <c r="HE3" s="5" t="s">
        <v>88</v>
      </c>
      <c r="HF3" s="5" t="s">
        <v>349</v>
      </c>
      <c r="HG3" s="5" t="s">
        <v>350</v>
      </c>
      <c r="HH3" s="5" t="s">
        <v>351</v>
      </c>
      <c r="HI3" s="5" t="s">
        <v>352</v>
      </c>
      <c r="HJ3" s="5" t="s">
        <v>353</v>
      </c>
    </row>
    <row r="4" spans="33:218" ht="32.25" customHeight="1" hidden="1">
      <c r="AG4" s="19" t="str">
        <f>+G13</f>
        <v>△△△システム</v>
      </c>
      <c r="AH4" s="19" t="str">
        <f>+G14</f>
        <v>●●制度の改正により、■■情報を県民に電子的に提供することが法人に義務付けられた。（背景）
そのため、県民が従来と比べて短時間で効果的な■■情報を集約することが可能とするため、インターネットを利用して広く県民に■■情報を提供するシステム。（効果）</v>
      </c>
      <c r="AI4" s="42">
        <f>+L15</f>
        <v>41730</v>
      </c>
      <c r="AJ4" s="43">
        <f>X15</f>
        <v>7000</v>
      </c>
      <c r="AK4" s="43" t="str">
        <f>L16</f>
        <v>株式会社△△△</v>
      </c>
      <c r="AL4" s="43" t="str">
        <f>IF(AL5=1,"ﾊﾟｯｹｰｼﾞｿﾌﾄをそのまま利用",IF(AL5=2,"ﾊﾟｯｹｰｼﾞｿﾌﾄをｶｽﾀﾏｲｽﾞ",IF(AL5=3,"独自開発(業者委託）",IF(AL5=4,"不明・その他"))))</f>
        <v>ﾊﾟｯｹｰｼﾞｿﾌﾄをｶｽﾀﾏｲｽﾞ</v>
      </c>
      <c r="AM4" s="43">
        <f>U18</f>
        <v>0</v>
      </c>
      <c r="AN4" s="19" t="b">
        <v>1</v>
      </c>
      <c r="AO4" s="43">
        <f>K20</f>
        <v>5000</v>
      </c>
      <c r="AP4" s="19" t="b">
        <v>0</v>
      </c>
      <c r="AQ4" s="43">
        <f>S20</f>
        <v>0</v>
      </c>
      <c r="AR4" s="19" t="b">
        <v>0</v>
      </c>
      <c r="AS4" s="43">
        <f>AA20</f>
        <v>0</v>
      </c>
      <c r="AT4" s="19" t="b">
        <v>0</v>
      </c>
      <c r="AU4" s="43">
        <f>K21</f>
        <v>0</v>
      </c>
      <c r="AV4" s="19" t="b">
        <v>1</v>
      </c>
      <c r="AW4" s="43">
        <f>S21</f>
        <v>2000</v>
      </c>
      <c r="AX4" s="19" t="b">
        <v>0</v>
      </c>
      <c r="AY4" s="43">
        <f>AA21</f>
        <v>0</v>
      </c>
      <c r="AZ4" s="42">
        <f>J22</f>
        <v>41730</v>
      </c>
      <c r="BA4" s="42">
        <f>R22</f>
        <v>41730</v>
      </c>
      <c r="BB4" s="42">
        <f>Z22</f>
        <v>0</v>
      </c>
      <c r="BC4" s="42">
        <f>J23</f>
        <v>0</v>
      </c>
      <c r="BD4" s="42">
        <f>R23</f>
        <v>0</v>
      </c>
      <c r="BE4" s="42">
        <f>Z23</f>
        <v>0</v>
      </c>
      <c r="BF4" s="19" t="b">
        <v>0</v>
      </c>
      <c r="BG4" s="19" t="b">
        <v>0</v>
      </c>
      <c r="BH4" s="19" t="b">
        <v>1</v>
      </c>
      <c r="BI4" s="19" t="b">
        <v>0</v>
      </c>
      <c r="BJ4" s="19" t="b">
        <v>0</v>
      </c>
      <c r="BK4" s="19" t="b">
        <v>0</v>
      </c>
      <c r="BL4" s="19">
        <f>+W25</f>
        <v>0</v>
      </c>
      <c r="BM4" s="19" t="b">
        <v>1</v>
      </c>
      <c r="BN4" s="19" t="b">
        <v>1</v>
      </c>
      <c r="BO4" s="19" t="b">
        <v>1</v>
      </c>
      <c r="BP4" s="19" t="b">
        <v>1</v>
      </c>
      <c r="BQ4" s="19" t="b">
        <v>1</v>
      </c>
      <c r="BR4" s="19" t="b">
        <v>0</v>
      </c>
      <c r="BS4" s="129">
        <f>AA26</f>
        <v>0</v>
      </c>
      <c r="BT4" s="19" t="b">
        <v>1</v>
      </c>
      <c r="BU4" s="19" t="b">
        <v>0</v>
      </c>
      <c r="BV4" s="19">
        <f>K28</f>
        <v>0</v>
      </c>
      <c r="BW4" s="105" t="str">
        <f>IF(BW5=1,"ほぼ毎日",IF(BW5=2,"週に数回",IF(BW5=3,"月に数回",IF(BW5=4,"年に数回","その他"))))</f>
        <v>ほぼ毎日</v>
      </c>
      <c r="BX4" s="105">
        <f>Z29</f>
        <v>0</v>
      </c>
      <c r="BY4" s="105" t="b">
        <f>IF(BY5=1,"有り",IF(BY5=2,"無し"))</f>
        <v>0</v>
      </c>
      <c r="BZ4" s="105" t="str">
        <f>G31</f>
        <v>入力フォームで、同じ内容を入力する部分で引用ができない。</v>
      </c>
      <c r="CA4" s="105" t="str">
        <f>G32</f>
        <v>今年度に改修する予定。</v>
      </c>
      <c r="CB4" s="19" t="b">
        <v>1</v>
      </c>
      <c r="CC4" s="19" t="b">
        <v>0</v>
      </c>
      <c r="CD4" s="19" t="b">
        <v>0</v>
      </c>
      <c r="CE4" s="19">
        <f>+L34</f>
        <v>1</v>
      </c>
      <c r="CF4" s="19">
        <f>+T34</f>
        <v>0</v>
      </c>
      <c r="CG4" s="19">
        <f>+AB34</f>
        <v>0</v>
      </c>
      <c r="CH4" s="19">
        <f>+L35</f>
        <v>0</v>
      </c>
      <c r="CI4" s="19">
        <f>+T35</f>
        <v>0</v>
      </c>
      <c r="CJ4" s="19">
        <f>+L36</f>
        <v>0</v>
      </c>
      <c r="CK4" s="21" t="str">
        <f>+IF(CK5=1,"有り","無し")</f>
        <v>有り</v>
      </c>
      <c r="CL4" s="19" t="str">
        <f>G38</f>
        <v>サーバー室</v>
      </c>
      <c r="CM4" s="19" t="b">
        <v>0</v>
      </c>
      <c r="CN4" s="19" t="b">
        <v>0</v>
      </c>
      <c r="CO4" s="19" t="b">
        <v>0</v>
      </c>
      <c r="CP4" s="19" t="b">
        <v>0</v>
      </c>
      <c r="CQ4" s="19" t="b">
        <v>0</v>
      </c>
      <c r="CR4" s="19" t="b">
        <v>1</v>
      </c>
      <c r="CS4" s="19" t="b">
        <v>0</v>
      </c>
      <c r="CT4" s="19" t="b">
        <v>0</v>
      </c>
      <c r="CU4" s="19" t="b">
        <v>0</v>
      </c>
      <c r="CV4" s="19" t="b">
        <v>0</v>
      </c>
      <c r="CW4" s="19">
        <f>K42</f>
        <v>0</v>
      </c>
      <c r="CX4" s="19">
        <f>J43</f>
        <v>1</v>
      </c>
      <c r="CY4" s="19">
        <f>P43</f>
        <v>2</v>
      </c>
      <c r="CZ4" s="19">
        <f>V43</f>
        <v>0</v>
      </c>
      <c r="DA4" s="19">
        <f>AB43</f>
        <v>1</v>
      </c>
      <c r="DB4" s="19">
        <f>J44</f>
        <v>0</v>
      </c>
      <c r="DC4" s="19">
        <f>P44</f>
        <v>0</v>
      </c>
      <c r="DD4" s="21" t="str">
        <f>+IF(DD5=1,"有り","無し")</f>
        <v>有り</v>
      </c>
      <c r="DE4" s="19">
        <f>+J46</f>
        <v>0</v>
      </c>
      <c r="DF4" s="19">
        <f>+P46</f>
        <v>0</v>
      </c>
      <c r="DG4" s="19">
        <f>+V46</f>
        <v>0</v>
      </c>
      <c r="DH4" s="21" t="str">
        <f>+IF(DH5=1,"接続していない","接続している")</f>
        <v>接続していない</v>
      </c>
      <c r="DI4" s="21" t="b">
        <v>0</v>
      </c>
      <c r="DJ4" s="21" t="b">
        <v>0</v>
      </c>
      <c r="DK4" s="21" t="b">
        <v>0</v>
      </c>
      <c r="DL4" s="19">
        <f>+V48</f>
        <v>0</v>
      </c>
      <c r="DM4" s="19" t="b">
        <v>1</v>
      </c>
      <c r="DN4" s="19" t="b">
        <v>0</v>
      </c>
      <c r="DO4" s="19" t="b">
        <v>0</v>
      </c>
      <c r="DP4" s="19" t="b">
        <v>0</v>
      </c>
      <c r="DQ4" s="19" t="b">
        <v>0</v>
      </c>
      <c r="DR4" s="19" t="str">
        <f>IF(DR5=1,"INS",IF(DR5=2,"光ファイバー"))</f>
        <v>INS</v>
      </c>
      <c r="DS4" s="19" t="b">
        <v>1</v>
      </c>
      <c r="DT4" s="19" t="str">
        <f>P52</f>
        <v>SINET（学術系） 10G</v>
      </c>
      <c r="DU4" s="21" t="str">
        <f>+IF(DU5=1,"接続有り","接続無し")</f>
        <v>接続有り</v>
      </c>
      <c r="DV4" s="19" t="str">
        <f>+IF(DV5=1,"連携有り","連携なし")</f>
        <v>連携なし</v>
      </c>
      <c r="DW4" s="19">
        <f>+G55</f>
        <v>0</v>
      </c>
      <c r="DX4" s="21" t="b">
        <v>0</v>
      </c>
      <c r="DY4" s="21">
        <f>M56</f>
        <v>0</v>
      </c>
      <c r="DZ4" s="21" t="b">
        <v>0</v>
      </c>
      <c r="EA4" s="19" t="b">
        <v>0</v>
      </c>
      <c r="EB4" s="19">
        <f>+Z56</f>
        <v>0</v>
      </c>
      <c r="EC4" s="19" t="b">
        <v>0</v>
      </c>
      <c r="ED4" s="19" t="b">
        <v>0</v>
      </c>
      <c r="EE4" s="19" t="b">
        <v>0</v>
      </c>
      <c r="EF4" s="19" t="b">
        <v>0</v>
      </c>
      <c r="EG4" s="19">
        <f>+W57</f>
        <v>0</v>
      </c>
      <c r="EH4" s="21" t="b">
        <v>0</v>
      </c>
      <c r="EI4" s="21" t="b">
        <v>0</v>
      </c>
      <c r="EJ4" s="21" t="b">
        <v>0</v>
      </c>
      <c r="EK4" s="19">
        <f>+T58</f>
        <v>0</v>
      </c>
      <c r="EL4" s="21" t="b">
        <v>1</v>
      </c>
      <c r="EM4" s="21" t="b">
        <v>0</v>
      </c>
      <c r="EN4" s="21" t="b">
        <v>0</v>
      </c>
      <c r="EO4" s="21" t="b">
        <v>0</v>
      </c>
      <c r="EP4" s="21" t="b">
        <v>0</v>
      </c>
      <c r="EQ4" s="21">
        <f>T60</f>
        <v>0</v>
      </c>
      <c r="ER4" s="21" t="str">
        <f>+IF(ER5=1,"マニュアル有り","マニュアル無し")</f>
        <v>マニュアル有り</v>
      </c>
      <c r="ES4" s="21" t="str">
        <f>+IF(ES5=1,"Ⅰ",IF(ES5=2,"Ⅱ","Ⅲ"))</f>
        <v>Ⅲ</v>
      </c>
      <c r="ET4" s="21" t="str">
        <f>+IF(ET5=1,"ほぼ毎日",IF(ET5=2,"週2,3回程度",IF(ET5=3,"月に数回程度",IF(ET5=4,"バックアップ無し","その他"))))</f>
        <v>ほぼ毎日</v>
      </c>
      <c r="EU4" s="21">
        <f>AA63</f>
        <v>0</v>
      </c>
      <c r="EV4" s="19" t="b">
        <v>0</v>
      </c>
      <c r="EW4" s="19" t="b">
        <v>0</v>
      </c>
      <c r="EX4" s="19" t="b">
        <v>0</v>
      </c>
      <c r="EY4" s="19" t="b">
        <v>0</v>
      </c>
      <c r="EZ4" s="19" t="b">
        <v>0</v>
      </c>
      <c r="FA4" s="19" t="b">
        <v>0</v>
      </c>
      <c r="FB4" s="19" t="str">
        <f>Z64</f>
        <v>RDX</v>
      </c>
      <c r="FC4" s="19">
        <f>G65</f>
        <v>0</v>
      </c>
      <c r="FD4" s="19" t="str">
        <f>+IF(FD5=1,"ID･PWD利用","ID･PWD無し")</f>
        <v>ID･PWD無し</v>
      </c>
      <c r="FE4" s="19" t="str">
        <f>+IF(FE5=1,"ユーザ権限管理有り","ユーザ権限管理無し")</f>
        <v>ユーザ権限管理無し</v>
      </c>
      <c r="FF4" s="19" t="b">
        <v>0</v>
      </c>
      <c r="FG4" s="19" t="b">
        <v>0</v>
      </c>
      <c r="FH4" s="19" t="b">
        <v>0</v>
      </c>
      <c r="FI4" s="19" t="str">
        <f>+IF(FI5=1,"施錠有り","施錠無し")</f>
        <v>施錠有り</v>
      </c>
      <c r="FJ4" s="19" t="str">
        <f>+IF(FJ5=1,"SSL電子証明書の利用有り","SSL電子証明書の利用無し")</f>
        <v>SSL電子証明書の利用有り</v>
      </c>
      <c r="FK4" s="99" t="str">
        <f>+IF(FK5=1,"有り","無し")</f>
        <v>有り</v>
      </c>
      <c r="FL4" s="99" t="str">
        <f>+IF(FL5=1,"自動","適用なし")</f>
        <v>適用なし</v>
      </c>
      <c r="FM4" s="98" t="str">
        <f>+IF(FM5=1,"自動",IF(FM5=2,"適用なし","その他"))</f>
        <v>自動</v>
      </c>
      <c r="FN4" s="98">
        <f>AA73</f>
        <v>0</v>
      </c>
      <c r="FO4" s="99" t="str">
        <f>+IF(FO5=1,"有り","無し")</f>
        <v>無し</v>
      </c>
      <c r="FP4" s="99">
        <f>L75</f>
        <v>0</v>
      </c>
      <c r="FQ4" s="47" t="str">
        <f>I76</f>
        <v>情報システム運営事業</v>
      </c>
      <c r="FR4" s="47" t="str">
        <f>U76</f>
        <v>情報システム運営事業</v>
      </c>
      <c r="FS4" s="47" t="str">
        <f>G77</f>
        <v>＜（様式２）支出予算書の事業の概要を記載してください＞</v>
      </c>
      <c r="FT4" s="47" t="str">
        <f>IF(FT5=1,"新規",IF(FT5=2,"継続",IF(FT5=3,"廃止")))</f>
        <v>継続</v>
      </c>
      <c r="FU4" s="47" t="str">
        <f>E81</f>
        <v>専用回線使用料</v>
      </c>
      <c r="FV4" s="47" t="str">
        <f>G81</f>
        <v>ハウジング利用料</v>
      </c>
      <c r="FW4" s="47" t="str">
        <f>R81</f>
        <v>⑦</v>
      </c>
      <c r="FX4" s="47">
        <f>S81</f>
        <v>0</v>
      </c>
      <c r="FY4" s="134">
        <f>AA81</f>
        <v>0</v>
      </c>
      <c r="FZ4" s="47">
        <f>AD81</f>
        <v>0</v>
      </c>
      <c r="GA4" s="47" t="str">
        <f>E82</f>
        <v>保守委託費</v>
      </c>
      <c r="GB4" s="47" t="str">
        <f>G82</f>
        <v>ＣＭＳ保守運用費（ＡＳＰ）</v>
      </c>
      <c r="GC4" s="47" t="str">
        <f>R82</f>
        <v>⑧</v>
      </c>
      <c r="GD4" s="47">
        <f>S82</f>
        <v>0</v>
      </c>
      <c r="GE4" s="134">
        <f>AA82</f>
        <v>0</v>
      </c>
      <c r="GF4" s="47">
        <f>AD82</f>
        <v>0</v>
      </c>
      <c r="GG4" s="47">
        <f>E83</f>
        <v>0</v>
      </c>
      <c r="GH4" s="47">
        <f>G83</f>
        <v>0</v>
      </c>
      <c r="GI4" s="47">
        <f>R83</f>
        <v>0</v>
      </c>
      <c r="GJ4" s="47">
        <f>S83</f>
        <v>0</v>
      </c>
      <c r="GK4" s="134">
        <f>AA83</f>
        <v>0</v>
      </c>
      <c r="GL4" s="47">
        <f>AD83</f>
        <v>0</v>
      </c>
      <c r="GM4" s="47">
        <f>E84</f>
        <v>0</v>
      </c>
      <c r="GN4" s="47">
        <f>G84</f>
        <v>0</v>
      </c>
      <c r="GO4" s="47">
        <f>R84</f>
        <v>0</v>
      </c>
      <c r="GP4" s="47">
        <f>S84</f>
        <v>0</v>
      </c>
      <c r="GQ4" s="134">
        <f>AA84</f>
        <v>0</v>
      </c>
      <c r="GR4" s="47">
        <f>AD84</f>
        <v>0</v>
      </c>
      <c r="GS4" s="47">
        <f>E85</f>
        <v>0</v>
      </c>
      <c r="GT4" s="47">
        <f>G85</f>
        <v>0</v>
      </c>
      <c r="GU4" s="47">
        <f>R85</f>
        <v>0</v>
      </c>
      <c r="GV4" s="47">
        <f>S85</f>
        <v>0</v>
      </c>
      <c r="GW4" s="134">
        <f>AA85</f>
        <v>0</v>
      </c>
      <c r="GX4" s="47">
        <f>AD85</f>
        <v>0</v>
      </c>
      <c r="GY4" s="47">
        <f>E86</f>
        <v>0</v>
      </c>
      <c r="GZ4" s="47">
        <f>G86</f>
        <v>0</v>
      </c>
      <c r="HA4" s="47">
        <f>R86</f>
        <v>0</v>
      </c>
      <c r="HB4" s="47">
        <f>S86</f>
        <v>0</v>
      </c>
      <c r="HC4" s="134">
        <f>AA86</f>
        <v>0</v>
      </c>
      <c r="HD4" s="47">
        <f>AD86</f>
        <v>0</v>
      </c>
      <c r="HE4" s="47">
        <f>E87</f>
        <v>0</v>
      </c>
      <c r="HF4" s="47">
        <f>G87</f>
        <v>0</v>
      </c>
      <c r="HG4" s="47">
        <f>R87</f>
        <v>0</v>
      </c>
      <c r="HH4" s="47">
        <f>S87</f>
        <v>0</v>
      </c>
      <c r="HI4" s="134">
        <f>AA87</f>
        <v>0</v>
      </c>
      <c r="HJ4" s="47">
        <f>AD87</f>
        <v>0</v>
      </c>
    </row>
    <row r="5" spans="33:218" ht="32.25" customHeight="1" hidden="1">
      <c r="AG5" s="22"/>
      <c r="AH5" s="22"/>
      <c r="AI5" s="22"/>
      <c r="AJ5" s="22"/>
      <c r="AK5" s="22"/>
      <c r="AL5" s="22">
        <v>2</v>
      </c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88"/>
      <c r="BU5" s="88"/>
      <c r="BV5" s="88"/>
      <c r="BW5" s="107">
        <v>1</v>
      </c>
      <c r="BX5" s="107"/>
      <c r="BY5" s="107">
        <v>5</v>
      </c>
      <c r="BZ5" s="106"/>
      <c r="CA5" s="106"/>
      <c r="CB5" s="23"/>
      <c r="CC5" s="23"/>
      <c r="CD5" s="23"/>
      <c r="CE5" s="23"/>
      <c r="CF5" s="23"/>
      <c r="CG5" s="23"/>
      <c r="CH5" s="23"/>
      <c r="CI5" s="23"/>
      <c r="CJ5" s="23"/>
      <c r="CK5" s="20">
        <v>1</v>
      </c>
      <c r="CL5" s="89"/>
      <c r="CM5" s="22"/>
      <c r="CN5" s="22"/>
      <c r="CO5" s="22"/>
      <c r="CP5" s="22"/>
      <c r="CQ5" s="22"/>
      <c r="CR5" s="22"/>
      <c r="CS5" s="22"/>
      <c r="CT5" s="22"/>
      <c r="CU5" s="22"/>
      <c r="CV5" s="23"/>
      <c r="CW5" s="23"/>
      <c r="CX5" s="23"/>
      <c r="CY5" s="23"/>
      <c r="CZ5" s="23"/>
      <c r="DA5" s="23"/>
      <c r="DB5" s="23"/>
      <c r="DC5" s="23"/>
      <c r="DD5" s="20">
        <v>1</v>
      </c>
      <c r="DE5" s="20"/>
      <c r="DF5" s="23"/>
      <c r="DG5" s="23"/>
      <c r="DH5" s="19">
        <v>1</v>
      </c>
      <c r="DI5" s="91"/>
      <c r="DJ5" s="88"/>
      <c r="DK5" s="92"/>
      <c r="DL5" s="22"/>
      <c r="DM5" s="19"/>
      <c r="DN5" s="19"/>
      <c r="DO5" s="19"/>
      <c r="DP5" s="22"/>
      <c r="DQ5" s="23"/>
      <c r="DR5" s="90">
        <v>1</v>
      </c>
      <c r="DS5" s="20"/>
      <c r="DT5" s="20"/>
      <c r="DU5" s="23">
        <v>1</v>
      </c>
      <c r="DV5" s="20">
        <v>2</v>
      </c>
      <c r="DW5" s="23"/>
      <c r="DX5" s="23"/>
      <c r="DY5" s="23"/>
      <c r="DZ5" s="52"/>
      <c r="EA5" s="23"/>
      <c r="EB5" s="23"/>
      <c r="EC5" s="23"/>
      <c r="ED5" s="23"/>
      <c r="EE5" s="52"/>
      <c r="EF5" s="23"/>
      <c r="EG5" s="23"/>
      <c r="EH5" s="23"/>
      <c r="EI5" s="52"/>
      <c r="EJ5" s="52"/>
      <c r="EK5" s="52"/>
      <c r="EL5" s="52"/>
      <c r="EM5" s="52"/>
      <c r="EN5" s="52"/>
      <c r="EO5" s="94"/>
      <c r="EP5" s="94"/>
      <c r="EQ5" s="94"/>
      <c r="ER5" s="20">
        <v>1</v>
      </c>
      <c r="ES5" s="20">
        <v>3</v>
      </c>
      <c r="ET5" s="20">
        <v>1</v>
      </c>
      <c r="EU5" s="89"/>
      <c r="EV5" s="52"/>
      <c r="EW5" s="52"/>
      <c r="EX5" s="52"/>
      <c r="EY5" s="52"/>
      <c r="EZ5" s="52"/>
      <c r="FA5" s="52"/>
      <c r="FB5" s="52"/>
      <c r="FC5" s="46"/>
      <c r="FD5" s="20"/>
      <c r="FE5" s="20">
        <v>2</v>
      </c>
      <c r="FF5" s="89"/>
      <c r="FG5" s="52"/>
      <c r="FH5" s="94"/>
      <c r="FI5" s="45">
        <v>1</v>
      </c>
      <c r="FJ5" s="20">
        <v>1</v>
      </c>
      <c r="FK5" s="45">
        <v>1</v>
      </c>
      <c r="FL5" s="20"/>
      <c r="FM5" s="45">
        <v>1</v>
      </c>
      <c r="FN5" s="100"/>
      <c r="FO5" s="20"/>
      <c r="FP5" s="46"/>
      <c r="FQ5" s="46"/>
      <c r="FR5" s="46"/>
      <c r="FS5" s="46"/>
      <c r="FT5" s="20">
        <v>2</v>
      </c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</row>
    <row r="6" spans="31:147" ht="13.5">
      <c r="AE6" s="16"/>
      <c r="BT6" s="8"/>
      <c r="BU6" s="8"/>
      <c r="BV6" s="8"/>
      <c r="BW6" s="108"/>
      <c r="BX6" s="108"/>
      <c r="BY6" s="108"/>
      <c r="BZ6" s="108"/>
      <c r="CA6" s="108"/>
      <c r="CK6" s="8"/>
      <c r="DD6" s="8"/>
      <c r="DE6" s="8"/>
      <c r="DF6" s="8"/>
      <c r="DG6" s="8"/>
      <c r="DS6" s="8"/>
      <c r="DT6" s="8"/>
      <c r="DV6" s="8"/>
      <c r="DW6" s="8"/>
      <c r="EE6" s="8"/>
      <c r="EF6" s="8"/>
      <c r="EG6" s="8"/>
      <c r="EI6" s="8"/>
      <c r="EJ6" s="8"/>
      <c r="EK6" s="8"/>
      <c r="EL6" s="8"/>
      <c r="EM6" s="8"/>
      <c r="EN6" s="8"/>
      <c r="EO6" s="8"/>
      <c r="EP6" s="8"/>
      <c r="EQ6" s="8"/>
    </row>
    <row r="7" spans="1:79" ht="18.75" customHeight="1">
      <c r="A7" s="372" t="s">
        <v>372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3"/>
      <c r="M7" s="327" t="s">
        <v>354</v>
      </c>
      <c r="N7" s="327"/>
      <c r="O7" s="327"/>
      <c r="P7" s="327"/>
      <c r="Q7" s="343" t="s">
        <v>367</v>
      </c>
      <c r="R7" s="343"/>
      <c r="S7" s="343"/>
      <c r="T7" s="343"/>
      <c r="U7" s="343"/>
      <c r="V7" s="343"/>
      <c r="W7" s="53"/>
      <c r="X7" s="53"/>
      <c r="Y7" s="53"/>
      <c r="Z7" s="53"/>
      <c r="AA7" s="53"/>
      <c r="AB7" s="53"/>
      <c r="AC7" s="53"/>
      <c r="AD7" s="53"/>
      <c r="AE7" s="16"/>
      <c r="BW7" s="103"/>
      <c r="BX7" s="103"/>
      <c r="BY7" s="103"/>
      <c r="BZ7" s="103"/>
      <c r="CA7" s="103"/>
    </row>
    <row r="8" spans="1:79" ht="18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3"/>
      <c r="M8" s="327" t="s">
        <v>245</v>
      </c>
      <c r="N8" s="327"/>
      <c r="O8" s="327"/>
      <c r="P8" s="327"/>
      <c r="Q8" s="343" t="s">
        <v>368</v>
      </c>
      <c r="R8" s="343"/>
      <c r="S8" s="343"/>
      <c r="T8" s="343"/>
      <c r="U8" s="343"/>
      <c r="V8" s="343"/>
      <c r="W8" s="53"/>
      <c r="X8" s="53"/>
      <c r="Y8" s="53"/>
      <c r="Z8" s="53"/>
      <c r="AA8" s="53"/>
      <c r="AB8" s="53"/>
      <c r="AC8" s="53"/>
      <c r="AD8" s="53"/>
      <c r="AE8" s="16"/>
      <c r="BW8" s="103"/>
      <c r="BX8" s="103"/>
      <c r="BY8" s="103"/>
      <c r="BZ8" s="103"/>
      <c r="CA8" s="103"/>
    </row>
    <row r="9" spans="1:79" ht="18.75" customHeight="1">
      <c r="A9" s="10"/>
      <c r="B9" s="10"/>
      <c r="C9" s="10"/>
      <c r="D9" s="10"/>
      <c r="E9" s="10"/>
      <c r="F9" s="10"/>
      <c r="G9" s="9"/>
      <c r="H9" s="9"/>
      <c r="I9" s="9"/>
      <c r="J9" s="9"/>
      <c r="K9" s="9"/>
      <c r="L9" s="373"/>
      <c r="M9" s="327" t="s">
        <v>246</v>
      </c>
      <c r="N9" s="327"/>
      <c r="O9" s="327"/>
      <c r="P9" s="327"/>
      <c r="Q9" s="343" t="s">
        <v>369</v>
      </c>
      <c r="R9" s="343"/>
      <c r="S9" s="343"/>
      <c r="T9" s="343"/>
      <c r="U9" s="343"/>
      <c r="V9" s="343"/>
      <c r="W9" s="53"/>
      <c r="X9" s="53"/>
      <c r="Y9" s="53"/>
      <c r="Z9" s="53"/>
      <c r="AA9" s="53"/>
      <c r="AB9" s="53"/>
      <c r="AC9" s="53"/>
      <c r="AD9" s="53"/>
      <c r="AE9" s="16"/>
      <c r="BW9" s="103"/>
      <c r="BX9" s="103"/>
      <c r="BY9" s="103"/>
      <c r="BZ9" s="103"/>
      <c r="CA9" s="103"/>
    </row>
    <row r="10" spans="1:79" ht="18.75" customHeight="1">
      <c r="A10" s="10"/>
      <c r="B10" s="10"/>
      <c r="C10" s="10"/>
      <c r="D10" s="10"/>
      <c r="E10" s="10"/>
      <c r="F10" s="10"/>
      <c r="G10" s="9"/>
      <c r="H10" s="9"/>
      <c r="I10" s="9"/>
      <c r="J10" s="9"/>
      <c r="K10" s="9"/>
      <c r="L10" s="373"/>
      <c r="M10" s="327" t="s">
        <v>308</v>
      </c>
      <c r="N10" s="327"/>
      <c r="O10" s="327"/>
      <c r="P10" s="327"/>
      <c r="Q10" s="393">
        <v>2161</v>
      </c>
      <c r="R10" s="394"/>
      <c r="S10" s="394"/>
      <c r="T10" s="394"/>
      <c r="U10" s="394"/>
      <c r="V10" s="395"/>
      <c r="W10" s="53"/>
      <c r="X10" s="396" t="s">
        <v>40</v>
      </c>
      <c r="Y10" s="396"/>
      <c r="Z10" s="397">
        <v>44228</v>
      </c>
      <c r="AA10" s="397"/>
      <c r="AB10" s="397"/>
      <c r="AC10" s="397"/>
      <c r="AD10" s="397"/>
      <c r="AE10" s="25"/>
      <c r="BW10" s="103"/>
      <c r="BX10" s="103"/>
      <c r="BY10" s="103"/>
      <c r="BZ10" s="103"/>
      <c r="CA10" s="103"/>
    </row>
    <row r="11" spans="1:79" ht="18" customHeight="1" thickBot="1">
      <c r="A11" s="1017" t="s">
        <v>298</v>
      </c>
      <c r="B11" s="1017"/>
      <c r="C11" s="1017"/>
      <c r="D11" s="1017"/>
      <c r="E11" s="1017"/>
      <c r="F11" s="1017"/>
      <c r="X11" s="264" t="s">
        <v>370</v>
      </c>
      <c r="AE11" s="16"/>
      <c r="BW11" s="103"/>
      <c r="BX11" s="103"/>
      <c r="BY11" s="103"/>
      <c r="BZ11" s="103"/>
      <c r="CA11" s="103"/>
    </row>
    <row r="12" spans="1:79" ht="23.25" customHeight="1" thickBot="1" thickTop="1">
      <c r="A12" s="375" t="s">
        <v>41</v>
      </c>
      <c r="B12" s="1018"/>
      <c r="C12" s="1018"/>
      <c r="D12" s="1018"/>
      <c r="E12" s="1019"/>
      <c r="F12" s="1020"/>
      <c r="G12" s="379" t="s">
        <v>42</v>
      </c>
      <c r="H12" s="1018"/>
      <c r="I12" s="1018"/>
      <c r="J12" s="1018"/>
      <c r="K12" s="1018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1"/>
      <c r="Z12" s="1021"/>
      <c r="AA12" s="1021"/>
      <c r="AB12" s="1021"/>
      <c r="AC12" s="1021"/>
      <c r="AD12" s="1022"/>
      <c r="AE12" s="28"/>
      <c r="AF12" s="8"/>
      <c r="AG12" s="8"/>
      <c r="AH12" s="8"/>
      <c r="BW12" s="103"/>
      <c r="BX12" s="103"/>
      <c r="BY12" s="103"/>
      <c r="BZ12" s="103"/>
      <c r="CA12" s="103"/>
    </row>
    <row r="13" spans="1:79" ht="19.5" customHeight="1" thickBot="1" thickTop="1">
      <c r="A13" s="1023" t="s">
        <v>43</v>
      </c>
      <c r="B13" s="219" t="s">
        <v>4</v>
      </c>
      <c r="C13" s="921" t="s">
        <v>5</v>
      </c>
      <c r="D13" s="922"/>
      <c r="E13" s="923"/>
      <c r="F13" s="924"/>
      <c r="G13" s="319" t="s">
        <v>355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/>
      <c r="AE13" s="29"/>
      <c r="AF13" s="8"/>
      <c r="AG13" s="8"/>
      <c r="AH13" s="8"/>
      <c r="BW13" s="103"/>
      <c r="BX13" s="103"/>
      <c r="BY13" s="103"/>
      <c r="BZ13" s="103"/>
      <c r="CA13" s="103"/>
    </row>
    <row r="14" spans="1:79" ht="78.75" customHeight="1" thickBot="1">
      <c r="A14" s="1024"/>
      <c r="B14" s="218" t="s">
        <v>47</v>
      </c>
      <c r="C14" s="871" t="s">
        <v>6</v>
      </c>
      <c r="D14" s="872"/>
      <c r="E14" s="873"/>
      <c r="F14" s="874"/>
      <c r="G14" s="390" t="s">
        <v>356</v>
      </c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2"/>
      <c r="AE14" s="29"/>
      <c r="AF14" s="8"/>
      <c r="AG14" s="8"/>
      <c r="AH14" s="8"/>
      <c r="BW14" s="103"/>
      <c r="BX14" s="103"/>
      <c r="BY14" s="103"/>
      <c r="BZ14" s="103"/>
      <c r="CA14" s="103"/>
    </row>
    <row r="15" spans="1:79" ht="19.5" customHeight="1" thickBot="1">
      <c r="A15" s="1024"/>
      <c r="B15" s="829" t="s">
        <v>51</v>
      </c>
      <c r="C15" s="863" t="s">
        <v>297</v>
      </c>
      <c r="D15" s="863"/>
      <c r="E15" s="863"/>
      <c r="F15" s="864"/>
      <c r="G15" s="322" t="s">
        <v>159</v>
      </c>
      <c r="H15" s="323"/>
      <c r="I15" s="323"/>
      <c r="J15" s="323"/>
      <c r="K15" s="324"/>
      <c r="L15" s="1026">
        <v>41730</v>
      </c>
      <c r="M15" s="1027"/>
      <c r="N15" s="1027"/>
      <c r="O15" s="1027"/>
      <c r="P15" s="1027"/>
      <c r="Q15" s="1027"/>
      <c r="R15" s="1027"/>
      <c r="S15" s="322" t="s">
        <v>299</v>
      </c>
      <c r="T15" s="323"/>
      <c r="U15" s="323"/>
      <c r="V15" s="323"/>
      <c r="W15" s="324"/>
      <c r="X15" s="413">
        <v>7000</v>
      </c>
      <c r="Y15" s="1013"/>
      <c r="Z15" s="1013"/>
      <c r="AA15" s="1013"/>
      <c r="AB15" s="1013"/>
      <c r="AC15" s="415" t="s">
        <v>160</v>
      </c>
      <c r="AD15" s="416"/>
      <c r="AE15" s="24"/>
      <c r="AF15" s="8"/>
      <c r="AG15" s="8"/>
      <c r="AH15" s="8"/>
      <c r="BW15" s="103"/>
      <c r="BX15" s="103"/>
      <c r="BY15" s="103"/>
      <c r="BZ15" s="103"/>
      <c r="CA15" s="103"/>
    </row>
    <row r="16" spans="1:79" ht="19.5" customHeight="1" thickBot="1">
      <c r="A16" s="1024"/>
      <c r="B16" s="978"/>
      <c r="C16" s="1028"/>
      <c r="D16" s="1028"/>
      <c r="E16" s="1028"/>
      <c r="F16" s="1029"/>
      <c r="G16" s="322" t="s">
        <v>300</v>
      </c>
      <c r="H16" s="323"/>
      <c r="I16" s="323"/>
      <c r="J16" s="323"/>
      <c r="K16" s="324"/>
      <c r="L16" s="1014" t="s">
        <v>357</v>
      </c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5"/>
      <c r="AB16" s="1015"/>
      <c r="AC16" s="1015"/>
      <c r="AD16" s="1016"/>
      <c r="AE16" s="24"/>
      <c r="AF16" s="8"/>
      <c r="AG16" s="8"/>
      <c r="AH16" s="8"/>
      <c r="BW16" s="103"/>
      <c r="BX16" s="103"/>
      <c r="BY16" s="103"/>
      <c r="BZ16" s="103"/>
      <c r="CA16" s="103"/>
    </row>
    <row r="17" spans="1:79" ht="19.5" customHeight="1">
      <c r="A17" s="1024"/>
      <c r="B17" s="978"/>
      <c r="C17" s="1028"/>
      <c r="D17" s="1028"/>
      <c r="E17" s="1028"/>
      <c r="F17" s="1029"/>
      <c r="G17" s="232"/>
      <c r="H17" s="270" t="s">
        <v>53</v>
      </c>
      <c r="I17" s="271"/>
      <c r="J17" s="271"/>
      <c r="K17" s="271"/>
      <c r="L17" s="271"/>
      <c r="M17" s="271"/>
      <c r="N17" s="271"/>
      <c r="O17" s="233"/>
      <c r="P17" s="270" t="s">
        <v>54</v>
      </c>
      <c r="Q17" s="271"/>
      <c r="R17" s="271"/>
      <c r="S17" s="271"/>
      <c r="T17" s="271"/>
      <c r="U17" s="271"/>
      <c r="V17" s="289"/>
      <c r="W17" s="161"/>
      <c r="X17" s="162"/>
      <c r="Y17" s="162"/>
      <c r="Z17" s="162"/>
      <c r="AA17" s="162"/>
      <c r="AB17" s="162"/>
      <c r="AC17" s="162"/>
      <c r="AD17" s="163"/>
      <c r="AE17" s="31"/>
      <c r="AF17" s="8"/>
      <c r="AG17" s="8"/>
      <c r="AH17" s="8"/>
      <c r="BR17" s="50"/>
      <c r="BS17" s="50"/>
      <c r="BW17" s="103"/>
      <c r="BX17" s="103"/>
      <c r="BY17" s="103"/>
      <c r="BZ17" s="103"/>
      <c r="CA17" s="103"/>
    </row>
    <row r="18" spans="1:79" ht="19.5" customHeight="1" thickBot="1">
      <c r="A18" s="1024"/>
      <c r="B18" s="978"/>
      <c r="C18" s="1028"/>
      <c r="D18" s="1028"/>
      <c r="E18" s="1028"/>
      <c r="F18" s="1029"/>
      <c r="G18" s="234"/>
      <c r="H18" s="293" t="s">
        <v>55</v>
      </c>
      <c r="I18" s="294"/>
      <c r="J18" s="294"/>
      <c r="K18" s="294"/>
      <c r="L18" s="294"/>
      <c r="M18" s="294"/>
      <c r="N18" s="294"/>
      <c r="O18" s="188"/>
      <c r="P18" s="295" t="s">
        <v>56</v>
      </c>
      <c r="Q18" s="296"/>
      <c r="R18" s="296"/>
      <c r="S18" s="297"/>
      <c r="T18" s="164" t="s">
        <v>62</v>
      </c>
      <c r="U18" s="412"/>
      <c r="V18" s="412"/>
      <c r="W18" s="412"/>
      <c r="X18" s="412"/>
      <c r="Y18" s="412"/>
      <c r="Z18" s="412"/>
      <c r="AA18" s="412"/>
      <c r="AB18" s="412"/>
      <c r="AC18" s="412"/>
      <c r="AD18" s="165" t="s">
        <v>63</v>
      </c>
      <c r="AE18" s="31"/>
      <c r="AF18" s="8"/>
      <c r="AG18" s="8"/>
      <c r="AH18" s="8"/>
      <c r="BR18" s="50"/>
      <c r="BS18" s="50"/>
      <c r="BW18" s="103"/>
      <c r="BX18" s="103"/>
      <c r="BY18" s="103"/>
      <c r="BZ18" s="103"/>
      <c r="CA18" s="103"/>
    </row>
    <row r="19" spans="1:79" ht="19.5" customHeight="1" thickBot="1">
      <c r="A19" s="1024"/>
      <c r="B19" s="978"/>
      <c r="C19" s="1028"/>
      <c r="D19" s="1028"/>
      <c r="E19" s="1028"/>
      <c r="F19" s="1029"/>
      <c r="G19" s="286" t="s">
        <v>301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8"/>
      <c r="AE19" s="24"/>
      <c r="AF19" s="8"/>
      <c r="AG19" s="8"/>
      <c r="AH19" s="8"/>
      <c r="BW19" s="103"/>
      <c r="BX19" s="103"/>
      <c r="BY19" s="103"/>
      <c r="BZ19" s="103"/>
      <c r="CA19" s="103"/>
    </row>
    <row r="20" spans="1:79" ht="19.5" customHeight="1" thickBot="1">
      <c r="A20" s="1024"/>
      <c r="B20" s="978"/>
      <c r="C20" s="1028"/>
      <c r="D20" s="1028"/>
      <c r="E20" s="1028"/>
      <c r="F20" s="1029"/>
      <c r="G20" s="54"/>
      <c r="H20" s="285" t="s">
        <v>122</v>
      </c>
      <c r="I20" s="285"/>
      <c r="J20" s="285"/>
      <c r="K20" s="417">
        <v>5000</v>
      </c>
      <c r="L20" s="418"/>
      <c r="M20" s="418"/>
      <c r="N20" s="166" t="s">
        <v>57</v>
      </c>
      <c r="O20" s="55"/>
      <c r="P20" s="285" t="s">
        <v>124</v>
      </c>
      <c r="Q20" s="285"/>
      <c r="R20" s="285"/>
      <c r="S20" s="407"/>
      <c r="T20" s="408"/>
      <c r="U20" s="408"/>
      <c r="V20" s="166" t="s">
        <v>57</v>
      </c>
      <c r="W20" s="56"/>
      <c r="X20" s="409" t="s">
        <v>123</v>
      </c>
      <c r="Y20" s="409"/>
      <c r="Z20" s="409"/>
      <c r="AA20" s="417"/>
      <c r="AB20" s="418"/>
      <c r="AC20" s="418"/>
      <c r="AD20" s="167" t="s">
        <v>57</v>
      </c>
      <c r="AE20" s="24"/>
      <c r="AF20" s="8"/>
      <c r="AG20" s="8"/>
      <c r="AH20" s="8"/>
      <c r="BW20" s="103"/>
      <c r="BX20" s="103"/>
      <c r="BY20" s="103"/>
      <c r="BZ20" s="103"/>
      <c r="CA20" s="103"/>
    </row>
    <row r="21" spans="1:79" ht="19.5" customHeight="1" thickBot="1">
      <c r="A21" s="1024"/>
      <c r="B21" s="955"/>
      <c r="C21" s="1030"/>
      <c r="D21" s="1030"/>
      <c r="E21" s="1030"/>
      <c r="F21" s="1031"/>
      <c r="G21" s="57"/>
      <c r="H21" s="442" t="s">
        <v>125</v>
      </c>
      <c r="I21" s="443"/>
      <c r="J21" s="444"/>
      <c r="K21" s="417"/>
      <c r="L21" s="418"/>
      <c r="M21" s="418"/>
      <c r="N21" s="166" t="s">
        <v>57</v>
      </c>
      <c r="O21" s="55"/>
      <c r="P21" s="442" t="s">
        <v>126</v>
      </c>
      <c r="Q21" s="443"/>
      <c r="R21" s="444"/>
      <c r="S21" s="417">
        <v>2000</v>
      </c>
      <c r="T21" s="418"/>
      <c r="U21" s="418"/>
      <c r="V21" s="166" t="s">
        <v>57</v>
      </c>
      <c r="W21" s="56"/>
      <c r="X21" s="290" t="s">
        <v>8</v>
      </c>
      <c r="Y21" s="291"/>
      <c r="Z21" s="292"/>
      <c r="AA21" s="818"/>
      <c r="AB21" s="819"/>
      <c r="AC21" s="819"/>
      <c r="AD21" s="167" t="s">
        <v>57</v>
      </c>
      <c r="AE21" s="24"/>
      <c r="AF21" s="8"/>
      <c r="AG21" s="8"/>
      <c r="AH21" s="8"/>
      <c r="BW21" s="103"/>
      <c r="BX21" s="103"/>
      <c r="BY21" s="103"/>
      <c r="BZ21" s="103"/>
      <c r="CA21" s="103"/>
    </row>
    <row r="22" spans="1:79" ht="19.5" customHeight="1" thickBot="1">
      <c r="A22" s="1024"/>
      <c r="B22" s="220" t="s">
        <v>189</v>
      </c>
      <c r="C22" s="858" t="s">
        <v>120</v>
      </c>
      <c r="D22" s="875"/>
      <c r="E22" s="875"/>
      <c r="F22" s="876"/>
      <c r="G22" s="422" t="s">
        <v>185</v>
      </c>
      <c r="H22" s="423"/>
      <c r="I22" s="424"/>
      <c r="J22" s="425">
        <v>41730</v>
      </c>
      <c r="K22" s="425"/>
      <c r="L22" s="425"/>
      <c r="M22" s="425"/>
      <c r="N22" s="425"/>
      <c r="O22" s="426" t="s">
        <v>186</v>
      </c>
      <c r="P22" s="427"/>
      <c r="Q22" s="428"/>
      <c r="R22" s="429">
        <v>41730</v>
      </c>
      <c r="S22" s="429"/>
      <c r="T22" s="429"/>
      <c r="U22" s="429"/>
      <c r="V22" s="429"/>
      <c r="W22" s="426" t="s">
        <v>126</v>
      </c>
      <c r="X22" s="427"/>
      <c r="Y22" s="428"/>
      <c r="Z22" s="429"/>
      <c r="AA22" s="429"/>
      <c r="AB22" s="429"/>
      <c r="AC22" s="429"/>
      <c r="AD22" s="810"/>
      <c r="AE22" s="24"/>
      <c r="AF22" s="8"/>
      <c r="AG22" s="8"/>
      <c r="AH22" s="8"/>
      <c r="BW22" s="103"/>
      <c r="BX22" s="103"/>
      <c r="BY22" s="103"/>
      <c r="BZ22" s="103"/>
      <c r="CA22" s="103"/>
    </row>
    <row r="23" spans="1:79" ht="19.5" customHeight="1" thickBot="1">
      <c r="A23" s="1024"/>
      <c r="B23" s="220" t="s">
        <v>181</v>
      </c>
      <c r="C23" s="858" t="s">
        <v>44</v>
      </c>
      <c r="D23" s="875"/>
      <c r="E23" s="875"/>
      <c r="F23" s="876"/>
      <c r="G23" s="422" t="s">
        <v>185</v>
      </c>
      <c r="H23" s="423"/>
      <c r="I23" s="424"/>
      <c r="J23" s="425"/>
      <c r="K23" s="425"/>
      <c r="L23" s="425"/>
      <c r="M23" s="425"/>
      <c r="N23" s="425"/>
      <c r="O23" s="426" t="s">
        <v>186</v>
      </c>
      <c r="P23" s="427"/>
      <c r="Q23" s="428"/>
      <c r="R23" s="429"/>
      <c r="S23" s="429"/>
      <c r="T23" s="429"/>
      <c r="U23" s="429"/>
      <c r="V23" s="429"/>
      <c r="W23" s="426" t="s">
        <v>126</v>
      </c>
      <c r="X23" s="427"/>
      <c r="Y23" s="428"/>
      <c r="Z23" s="429"/>
      <c r="AA23" s="429"/>
      <c r="AB23" s="429"/>
      <c r="AC23" s="429"/>
      <c r="AD23" s="810"/>
      <c r="AE23" s="25"/>
      <c r="AF23" s="8"/>
      <c r="AG23" s="8"/>
      <c r="AH23" s="8"/>
      <c r="BW23" s="103"/>
      <c r="BX23" s="103"/>
      <c r="BY23" s="103"/>
      <c r="BZ23" s="103"/>
      <c r="CA23" s="103"/>
    </row>
    <row r="24" spans="1:79" ht="19.5" customHeight="1">
      <c r="A24" s="1024"/>
      <c r="B24" s="960" t="s">
        <v>187</v>
      </c>
      <c r="C24" s="1008" t="s">
        <v>282</v>
      </c>
      <c r="D24" s="914"/>
      <c r="E24" s="915"/>
      <c r="F24" s="916"/>
      <c r="G24" s="235"/>
      <c r="H24" s="455" t="s">
        <v>271</v>
      </c>
      <c r="I24" s="456"/>
      <c r="J24" s="456"/>
      <c r="K24" s="456"/>
      <c r="L24" s="456"/>
      <c r="M24" s="456"/>
      <c r="N24" s="456"/>
      <c r="O24" s="161"/>
      <c r="P24" s="455" t="s">
        <v>272</v>
      </c>
      <c r="Q24" s="456"/>
      <c r="R24" s="456"/>
      <c r="S24" s="456"/>
      <c r="T24" s="456"/>
      <c r="U24" s="456"/>
      <c r="V24" s="457"/>
      <c r="W24" s="236"/>
      <c r="X24" s="455" t="s">
        <v>45</v>
      </c>
      <c r="Y24" s="456"/>
      <c r="Z24" s="456"/>
      <c r="AA24" s="456"/>
      <c r="AB24" s="456"/>
      <c r="AC24" s="456"/>
      <c r="AD24" s="458"/>
      <c r="AE24" s="31"/>
      <c r="AF24" s="8"/>
      <c r="AG24" s="8"/>
      <c r="AH24" s="8"/>
      <c r="BR24" s="50"/>
      <c r="BS24" s="50"/>
      <c r="BW24" s="103"/>
      <c r="BX24" s="103"/>
      <c r="BY24" s="103"/>
      <c r="BZ24" s="103"/>
      <c r="CA24" s="103"/>
    </row>
    <row r="25" spans="1:80" ht="19.5" customHeight="1" thickBot="1">
      <c r="A25" s="1024"/>
      <c r="B25" s="1007"/>
      <c r="C25" s="1009"/>
      <c r="D25" s="1010"/>
      <c r="E25" s="1011"/>
      <c r="F25" s="1012"/>
      <c r="G25" s="237"/>
      <c r="H25" s="459" t="s">
        <v>256</v>
      </c>
      <c r="I25" s="460"/>
      <c r="J25" s="460"/>
      <c r="K25" s="460"/>
      <c r="L25" s="460"/>
      <c r="M25" s="460"/>
      <c r="N25" s="460"/>
      <c r="O25" s="237"/>
      <c r="P25" s="461" t="s">
        <v>273</v>
      </c>
      <c r="Q25" s="314"/>
      <c r="R25" s="462"/>
      <c r="S25" s="62"/>
      <c r="T25" s="461" t="s">
        <v>8</v>
      </c>
      <c r="U25" s="315"/>
      <c r="V25" s="168" t="s">
        <v>62</v>
      </c>
      <c r="W25" s="463"/>
      <c r="X25" s="463"/>
      <c r="Y25" s="463"/>
      <c r="Z25" s="463"/>
      <c r="AA25" s="463"/>
      <c r="AB25" s="463"/>
      <c r="AC25" s="463"/>
      <c r="AD25" s="169" t="s">
        <v>63</v>
      </c>
      <c r="AE25" s="31"/>
      <c r="AF25" s="8"/>
      <c r="AG25" s="8"/>
      <c r="AH25" s="8"/>
      <c r="BR25" s="50"/>
      <c r="BS25" s="50"/>
      <c r="BW25" s="103"/>
      <c r="BX25" s="103"/>
      <c r="BY25" s="103"/>
      <c r="BZ25" s="103"/>
      <c r="CA25" s="103"/>
      <c r="CB25" s="9"/>
    </row>
    <row r="26" spans="1:79" ht="19.5" customHeight="1" thickBot="1">
      <c r="A26" s="1024"/>
      <c r="B26" s="829" t="s">
        <v>197</v>
      </c>
      <c r="C26" s="1002" t="s">
        <v>163</v>
      </c>
      <c r="D26" s="1002"/>
      <c r="E26" s="1003"/>
      <c r="F26" s="221" t="s">
        <v>167</v>
      </c>
      <c r="G26" s="101"/>
      <c r="H26" s="468" t="s">
        <v>153</v>
      </c>
      <c r="I26" s="469"/>
      <c r="J26" s="79"/>
      <c r="K26" s="470" t="s">
        <v>309</v>
      </c>
      <c r="L26" s="471"/>
      <c r="M26" s="80"/>
      <c r="N26" s="470" t="s">
        <v>311</v>
      </c>
      <c r="O26" s="471"/>
      <c r="P26" s="238"/>
      <c r="Q26" s="470" t="s">
        <v>164</v>
      </c>
      <c r="R26" s="471"/>
      <c r="S26" s="82"/>
      <c r="T26" s="468" t="s">
        <v>310</v>
      </c>
      <c r="U26" s="475"/>
      <c r="V26" s="469"/>
      <c r="W26" s="78"/>
      <c r="X26" s="468" t="s">
        <v>8</v>
      </c>
      <c r="Y26" s="469"/>
      <c r="Z26" s="79" t="s">
        <v>62</v>
      </c>
      <c r="AA26" s="476"/>
      <c r="AB26" s="476"/>
      <c r="AC26" s="476"/>
      <c r="AD26" s="170" t="s">
        <v>63</v>
      </c>
      <c r="AE26" s="32"/>
      <c r="AF26" s="8"/>
      <c r="AG26" s="8"/>
      <c r="AH26" s="8"/>
      <c r="BR26" s="50"/>
      <c r="BS26" s="50"/>
      <c r="BW26" s="103"/>
      <c r="BX26" s="103"/>
      <c r="BY26" s="103"/>
      <c r="BZ26" s="103"/>
      <c r="CA26" s="103"/>
    </row>
    <row r="27" spans="1:79" ht="19.5" customHeight="1">
      <c r="A27" s="1024"/>
      <c r="B27" s="978"/>
      <c r="C27" s="943"/>
      <c r="D27" s="943"/>
      <c r="E27" s="1004"/>
      <c r="F27" s="1005" t="s">
        <v>284</v>
      </c>
      <c r="G27" s="102"/>
      <c r="H27" s="479" t="s">
        <v>283</v>
      </c>
      <c r="I27" s="480"/>
      <c r="J27" s="171"/>
      <c r="K27" s="481"/>
      <c r="L27" s="481"/>
      <c r="M27" s="17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173"/>
      <c r="AE27" s="31"/>
      <c r="AF27" s="8"/>
      <c r="AG27" s="8"/>
      <c r="AH27" s="8"/>
      <c r="BR27" s="50"/>
      <c r="BS27" s="50"/>
      <c r="BW27" s="103"/>
      <c r="BX27" s="103"/>
      <c r="BY27" s="103"/>
      <c r="BZ27" s="103"/>
      <c r="CA27" s="103"/>
    </row>
    <row r="28" spans="1:79" ht="19.5" customHeight="1" thickBot="1">
      <c r="A28" s="1024"/>
      <c r="B28" s="978"/>
      <c r="C28" s="943"/>
      <c r="D28" s="943"/>
      <c r="E28" s="1004"/>
      <c r="F28" s="1006"/>
      <c r="G28" s="93"/>
      <c r="H28" s="335" t="s">
        <v>295</v>
      </c>
      <c r="I28" s="336"/>
      <c r="J28" s="337"/>
      <c r="K28" s="338"/>
      <c r="L28" s="1001"/>
      <c r="M28" s="1001"/>
      <c r="N28" s="1001"/>
      <c r="O28" s="174" t="s">
        <v>62</v>
      </c>
      <c r="P28" s="999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1000"/>
      <c r="AD28" s="175" t="s">
        <v>63</v>
      </c>
      <c r="AE28" s="31"/>
      <c r="AF28" s="8"/>
      <c r="AG28" s="8"/>
      <c r="AH28" s="8"/>
      <c r="BR28" s="50"/>
      <c r="BS28" s="50"/>
      <c r="BW28" s="103"/>
      <c r="BX28" s="103"/>
      <c r="BY28" s="103"/>
      <c r="BZ28" s="103"/>
      <c r="CA28" s="103"/>
    </row>
    <row r="29" spans="1:31" ht="21" customHeight="1" thickBot="1">
      <c r="A29" s="1024"/>
      <c r="B29" s="222" t="s">
        <v>231</v>
      </c>
      <c r="C29" s="858" t="s">
        <v>325</v>
      </c>
      <c r="D29" s="993"/>
      <c r="E29" s="993"/>
      <c r="F29" s="994"/>
      <c r="G29" s="239"/>
      <c r="H29" s="488" t="s">
        <v>204</v>
      </c>
      <c r="I29" s="489"/>
      <c r="J29" s="490"/>
      <c r="K29" s="120"/>
      <c r="L29" s="488" t="s">
        <v>285</v>
      </c>
      <c r="M29" s="489"/>
      <c r="N29" s="490"/>
      <c r="O29" s="120"/>
      <c r="P29" s="488" t="s">
        <v>227</v>
      </c>
      <c r="Q29" s="489"/>
      <c r="R29" s="490"/>
      <c r="S29" s="120"/>
      <c r="T29" s="488" t="s">
        <v>228</v>
      </c>
      <c r="U29" s="489"/>
      <c r="V29" s="490"/>
      <c r="W29" s="120"/>
      <c r="X29" s="491" t="s">
        <v>225</v>
      </c>
      <c r="Y29" s="492"/>
      <c r="Z29" s="482"/>
      <c r="AA29" s="482"/>
      <c r="AB29" s="482"/>
      <c r="AC29" s="482"/>
      <c r="AD29" s="169" t="s">
        <v>63</v>
      </c>
      <c r="AE29" s="35"/>
    </row>
    <row r="30" spans="1:79" ht="19.5" customHeight="1" thickBot="1">
      <c r="A30" s="1024"/>
      <c r="B30" s="220" t="s">
        <v>223</v>
      </c>
      <c r="C30" s="858" t="s">
        <v>376</v>
      </c>
      <c r="D30" s="993"/>
      <c r="E30" s="993"/>
      <c r="F30" s="994"/>
      <c r="G30" s="240"/>
      <c r="H30" s="493" t="s">
        <v>52</v>
      </c>
      <c r="I30" s="494"/>
      <c r="J30" s="495"/>
      <c r="K30" s="80"/>
      <c r="L30" s="496" t="s">
        <v>291</v>
      </c>
      <c r="M30" s="494"/>
      <c r="N30" s="495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1"/>
      <c r="AE30" s="29"/>
      <c r="AF30" s="8"/>
      <c r="AG30" s="8"/>
      <c r="AH30" s="8"/>
      <c r="BR30" s="50"/>
      <c r="BS30" s="50"/>
      <c r="BW30" s="103"/>
      <c r="BX30" s="103"/>
      <c r="BY30" s="103"/>
      <c r="BZ30" s="103"/>
      <c r="CA30" s="103"/>
    </row>
    <row r="31" spans="1:34" ht="30" customHeight="1" thickBot="1">
      <c r="A31" s="1024"/>
      <c r="B31" s="829" t="s">
        <v>232</v>
      </c>
      <c r="C31" s="863" t="s">
        <v>332</v>
      </c>
      <c r="D31" s="863"/>
      <c r="E31" s="985"/>
      <c r="F31" s="223" t="s">
        <v>330</v>
      </c>
      <c r="G31" s="987" t="s">
        <v>374</v>
      </c>
      <c r="H31" s="988"/>
      <c r="I31" s="988"/>
      <c r="J31" s="988"/>
      <c r="K31" s="988"/>
      <c r="L31" s="988"/>
      <c r="M31" s="988"/>
      <c r="N31" s="988"/>
      <c r="O31" s="988"/>
      <c r="P31" s="988"/>
      <c r="Q31" s="988"/>
      <c r="R31" s="988"/>
      <c r="S31" s="988"/>
      <c r="T31" s="988"/>
      <c r="U31" s="988"/>
      <c r="V31" s="988"/>
      <c r="W31" s="988"/>
      <c r="X31" s="988"/>
      <c r="Y31" s="988"/>
      <c r="Z31" s="988"/>
      <c r="AA31" s="988"/>
      <c r="AB31" s="988"/>
      <c r="AC31" s="988"/>
      <c r="AD31" s="989"/>
      <c r="AE31" s="111"/>
      <c r="AF31" s="8"/>
      <c r="AG31" s="8"/>
      <c r="AH31" s="8"/>
    </row>
    <row r="32" spans="1:34" ht="30" customHeight="1" thickBot="1">
      <c r="A32" s="1025"/>
      <c r="B32" s="862"/>
      <c r="C32" s="865"/>
      <c r="D32" s="865"/>
      <c r="E32" s="986"/>
      <c r="F32" s="224" t="s">
        <v>331</v>
      </c>
      <c r="G32" s="990" t="s">
        <v>375</v>
      </c>
      <c r="H32" s="991"/>
      <c r="I32" s="991"/>
      <c r="J32" s="991"/>
      <c r="K32" s="991"/>
      <c r="L32" s="991"/>
      <c r="M32" s="991"/>
      <c r="N32" s="991"/>
      <c r="O32" s="991"/>
      <c r="P32" s="991"/>
      <c r="Q32" s="991"/>
      <c r="R32" s="991"/>
      <c r="S32" s="991"/>
      <c r="T32" s="991"/>
      <c r="U32" s="991"/>
      <c r="V32" s="991"/>
      <c r="W32" s="991"/>
      <c r="X32" s="991"/>
      <c r="Y32" s="991"/>
      <c r="Z32" s="991"/>
      <c r="AA32" s="991"/>
      <c r="AB32" s="991"/>
      <c r="AC32" s="991"/>
      <c r="AD32" s="992"/>
      <c r="AE32" s="111"/>
      <c r="AF32" s="8"/>
      <c r="AG32" s="8"/>
      <c r="AH32" s="8"/>
    </row>
    <row r="33" spans="1:79" ht="19.5" customHeight="1" thickBot="1" thickTop="1">
      <c r="A33" s="897" t="s">
        <v>140</v>
      </c>
      <c r="B33" s="219" t="s">
        <v>4</v>
      </c>
      <c r="C33" s="997" t="s">
        <v>251</v>
      </c>
      <c r="D33" s="997"/>
      <c r="E33" s="997"/>
      <c r="F33" s="998"/>
      <c r="G33" s="241"/>
      <c r="H33" s="540" t="s">
        <v>247</v>
      </c>
      <c r="I33" s="541"/>
      <c r="J33" s="541"/>
      <c r="K33" s="541"/>
      <c r="L33" s="541"/>
      <c r="M33" s="542"/>
      <c r="N33" s="188"/>
      <c r="O33" s="540" t="s">
        <v>188</v>
      </c>
      <c r="P33" s="541"/>
      <c r="Q33" s="541"/>
      <c r="R33" s="541"/>
      <c r="S33" s="541"/>
      <c r="T33" s="542"/>
      <c r="U33" s="117"/>
      <c r="V33" s="540" t="s">
        <v>8</v>
      </c>
      <c r="W33" s="541"/>
      <c r="X33" s="541"/>
      <c r="Y33" s="541"/>
      <c r="Z33" s="541"/>
      <c r="AA33" s="542"/>
      <c r="AB33" s="177"/>
      <c r="AC33" s="177"/>
      <c r="AD33" s="178"/>
      <c r="AE33" s="30"/>
      <c r="AF33" s="8"/>
      <c r="AG33" s="8"/>
      <c r="AH33" s="8"/>
      <c r="BR33" s="50"/>
      <c r="BS33" s="50"/>
      <c r="BW33" s="103"/>
      <c r="BX33" s="103"/>
      <c r="BY33" s="103"/>
      <c r="BZ33" s="103"/>
      <c r="CA33" s="103"/>
    </row>
    <row r="34" spans="1:79" ht="19.5" customHeight="1">
      <c r="A34" s="898"/>
      <c r="B34" s="829" t="s">
        <v>47</v>
      </c>
      <c r="C34" s="980" t="s">
        <v>248</v>
      </c>
      <c r="D34" s="980"/>
      <c r="E34" s="980"/>
      <c r="F34" s="981"/>
      <c r="G34" s="502" t="s">
        <v>198</v>
      </c>
      <c r="H34" s="503"/>
      <c r="I34" s="503"/>
      <c r="J34" s="503"/>
      <c r="K34" s="504"/>
      <c r="L34" s="331">
        <v>1</v>
      </c>
      <c r="M34" s="331"/>
      <c r="N34" s="179" t="s">
        <v>48</v>
      </c>
      <c r="O34" s="302" t="s">
        <v>49</v>
      </c>
      <c r="P34" s="303"/>
      <c r="Q34" s="303"/>
      <c r="R34" s="303"/>
      <c r="S34" s="304"/>
      <c r="T34" s="331"/>
      <c r="U34" s="331"/>
      <c r="V34" s="182" t="s">
        <v>48</v>
      </c>
      <c r="W34" s="302" t="s">
        <v>199</v>
      </c>
      <c r="X34" s="303"/>
      <c r="Y34" s="303"/>
      <c r="Z34" s="303"/>
      <c r="AA34" s="304"/>
      <c r="AB34" s="300"/>
      <c r="AC34" s="331"/>
      <c r="AD34" s="184" t="s">
        <v>48</v>
      </c>
      <c r="AE34" s="33"/>
      <c r="AF34" s="8"/>
      <c r="AG34" s="8"/>
      <c r="AH34" s="8"/>
      <c r="BR34" s="50"/>
      <c r="BS34" s="50"/>
      <c r="BW34" s="103"/>
      <c r="BX34" s="103"/>
      <c r="BY34" s="103"/>
      <c r="BZ34" s="103"/>
      <c r="CA34" s="103"/>
    </row>
    <row r="35" spans="1:79" ht="19.5" customHeight="1">
      <c r="A35" s="898"/>
      <c r="B35" s="978"/>
      <c r="C35" s="982"/>
      <c r="D35" s="982"/>
      <c r="E35" s="982"/>
      <c r="F35" s="983"/>
      <c r="G35" s="313" t="s">
        <v>200</v>
      </c>
      <c r="H35" s="314"/>
      <c r="I35" s="314"/>
      <c r="J35" s="314"/>
      <c r="K35" s="315"/>
      <c r="L35" s="316"/>
      <c r="M35" s="316"/>
      <c r="N35" s="180" t="s">
        <v>48</v>
      </c>
      <c r="O35" s="317" t="s">
        <v>14</v>
      </c>
      <c r="P35" s="314"/>
      <c r="Q35" s="314"/>
      <c r="R35" s="314"/>
      <c r="S35" s="315"/>
      <c r="T35" s="318"/>
      <c r="U35" s="316"/>
      <c r="V35" s="183" t="s">
        <v>48</v>
      </c>
      <c r="W35" s="509"/>
      <c r="X35" s="510"/>
      <c r="Y35" s="510"/>
      <c r="Z35" s="510"/>
      <c r="AA35" s="510"/>
      <c r="AB35" s="511"/>
      <c r="AC35" s="511"/>
      <c r="AD35" s="512"/>
      <c r="AE35" s="30"/>
      <c r="AF35" s="8"/>
      <c r="AG35" s="8"/>
      <c r="AH35" s="8"/>
      <c r="BR35" s="50"/>
      <c r="BS35" s="50"/>
      <c r="BW35" s="103"/>
      <c r="BX35" s="103"/>
      <c r="BY35" s="103"/>
      <c r="BZ35" s="103"/>
      <c r="CA35" s="103"/>
    </row>
    <row r="36" spans="1:79" ht="19.5" customHeight="1" thickBot="1">
      <c r="A36" s="898"/>
      <c r="B36" s="979"/>
      <c r="C36" s="984"/>
      <c r="D36" s="984"/>
      <c r="E36" s="984"/>
      <c r="F36" s="984"/>
      <c r="G36" s="507" t="s">
        <v>50</v>
      </c>
      <c r="H36" s="296"/>
      <c r="I36" s="296"/>
      <c r="J36" s="296"/>
      <c r="K36" s="508"/>
      <c r="L36" s="305"/>
      <c r="M36" s="305"/>
      <c r="N36" s="181" t="s">
        <v>48</v>
      </c>
      <c r="O36" s="332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4"/>
      <c r="AE36" s="25"/>
      <c r="AF36" s="8"/>
      <c r="AG36" s="8"/>
      <c r="AH36" s="8"/>
      <c r="BR36" s="50"/>
      <c r="BS36" s="50"/>
      <c r="BW36" s="103"/>
      <c r="BX36" s="103"/>
      <c r="BY36" s="103"/>
      <c r="BZ36" s="103"/>
      <c r="CA36" s="103"/>
    </row>
    <row r="37" spans="1:79" ht="19.5" customHeight="1" thickBot="1">
      <c r="A37" s="898"/>
      <c r="B37" s="218" t="s">
        <v>51</v>
      </c>
      <c r="C37" s="858" t="s">
        <v>15</v>
      </c>
      <c r="D37" s="875"/>
      <c r="E37" s="875"/>
      <c r="F37" s="875"/>
      <c r="G37" s="63"/>
      <c r="H37" s="513" t="s">
        <v>52</v>
      </c>
      <c r="I37" s="514"/>
      <c r="J37" s="514"/>
      <c r="K37" s="64"/>
      <c r="L37" s="513" t="s">
        <v>291</v>
      </c>
      <c r="M37" s="514"/>
      <c r="N37" s="515"/>
      <c r="O37" s="516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8"/>
      <c r="AE37" s="30"/>
      <c r="AF37" s="8"/>
      <c r="AG37" s="8"/>
      <c r="AH37" s="8"/>
      <c r="BR37" s="50"/>
      <c r="BS37" s="50"/>
      <c r="BW37" s="103"/>
      <c r="BX37" s="103"/>
      <c r="BY37" s="103"/>
      <c r="BZ37" s="103"/>
      <c r="CA37" s="103"/>
    </row>
    <row r="38" spans="1:79" ht="19.5" customHeight="1" thickBot="1">
      <c r="A38" s="898"/>
      <c r="B38" s="220" t="s">
        <v>189</v>
      </c>
      <c r="C38" s="974" t="s">
        <v>162</v>
      </c>
      <c r="D38" s="975"/>
      <c r="E38" s="976"/>
      <c r="F38" s="977"/>
      <c r="G38" s="925" t="s">
        <v>371</v>
      </c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7"/>
      <c r="AE38" s="34"/>
      <c r="AF38" s="8"/>
      <c r="AG38" s="8"/>
      <c r="AH38" s="8"/>
      <c r="BW38" s="103"/>
      <c r="BX38" s="103"/>
      <c r="BY38" s="103"/>
      <c r="BZ38" s="103"/>
      <c r="CA38" s="103"/>
    </row>
    <row r="39" spans="1:79" ht="19.5" customHeight="1">
      <c r="A39" s="995"/>
      <c r="B39" s="960" t="s">
        <v>181</v>
      </c>
      <c r="C39" s="931" t="s">
        <v>165</v>
      </c>
      <c r="D39" s="963"/>
      <c r="E39" s="964"/>
      <c r="F39" s="965"/>
      <c r="G39" s="242"/>
      <c r="H39" s="270" t="s">
        <v>264</v>
      </c>
      <c r="I39" s="271"/>
      <c r="J39" s="271"/>
      <c r="K39" s="271"/>
      <c r="L39" s="271"/>
      <c r="M39" s="271"/>
      <c r="N39" s="271"/>
      <c r="O39" s="233"/>
      <c r="P39" s="270" t="s">
        <v>265</v>
      </c>
      <c r="Q39" s="271"/>
      <c r="R39" s="271"/>
      <c r="S39" s="271"/>
      <c r="T39" s="271"/>
      <c r="U39" s="271"/>
      <c r="V39" s="271"/>
      <c r="W39" s="233"/>
      <c r="X39" s="270" t="s">
        <v>259</v>
      </c>
      <c r="Y39" s="271"/>
      <c r="Z39" s="271"/>
      <c r="AA39" s="271"/>
      <c r="AB39" s="271"/>
      <c r="AC39" s="271"/>
      <c r="AD39" s="272"/>
      <c r="AE39" s="31"/>
      <c r="BR39" s="50"/>
      <c r="BS39" s="50"/>
      <c r="BW39" s="103"/>
      <c r="BX39" s="103"/>
      <c r="BY39" s="103"/>
      <c r="BZ39" s="103"/>
      <c r="CA39" s="103"/>
    </row>
    <row r="40" spans="1:79" ht="19.5" customHeight="1">
      <c r="A40" s="995"/>
      <c r="B40" s="961"/>
      <c r="C40" s="966"/>
      <c r="D40" s="967"/>
      <c r="E40" s="968"/>
      <c r="F40" s="969"/>
      <c r="G40" s="243"/>
      <c r="H40" s="273" t="s">
        <v>274</v>
      </c>
      <c r="I40" s="274"/>
      <c r="J40" s="274"/>
      <c r="K40" s="274"/>
      <c r="L40" s="274"/>
      <c r="M40" s="274"/>
      <c r="N40" s="274"/>
      <c r="O40" s="122"/>
      <c r="P40" s="273" t="s">
        <v>275</v>
      </c>
      <c r="Q40" s="274"/>
      <c r="R40" s="274"/>
      <c r="S40" s="274"/>
      <c r="T40" s="274"/>
      <c r="U40" s="274"/>
      <c r="V40" s="274"/>
      <c r="W40" s="122"/>
      <c r="X40" s="273" t="s">
        <v>266</v>
      </c>
      <c r="Y40" s="274"/>
      <c r="Z40" s="274"/>
      <c r="AA40" s="274"/>
      <c r="AB40" s="274"/>
      <c r="AC40" s="274"/>
      <c r="AD40" s="275"/>
      <c r="AE40" s="31"/>
      <c r="BR40" s="50"/>
      <c r="BS40" s="50"/>
      <c r="BW40" s="103"/>
      <c r="BX40" s="103"/>
      <c r="BY40" s="103"/>
      <c r="BZ40" s="103"/>
      <c r="CA40" s="103"/>
    </row>
    <row r="41" spans="1:79" ht="19.5" customHeight="1">
      <c r="A41" s="995"/>
      <c r="B41" s="961"/>
      <c r="C41" s="966"/>
      <c r="D41" s="967"/>
      <c r="E41" s="968"/>
      <c r="F41" s="969"/>
      <c r="G41" s="243"/>
      <c r="H41" s="273" t="s">
        <v>373</v>
      </c>
      <c r="I41" s="274"/>
      <c r="J41" s="274"/>
      <c r="K41" s="274"/>
      <c r="L41" s="274"/>
      <c r="M41" s="274"/>
      <c r="N41" s="274"/>
      <c r="O41" s="122"/>
      <c r="P41" s="273"/>
      <c r="Q41" s="274"/>
      <c r="R41" s="274"/>
      <c r="S41" s="274"/>
      <c r="T41" s="274"/>
      <c r="U41" s="274"/>
      <c r="V41" s="274"/>
      <c r="W41" s="122"/>
      <c r="X41" s="273"/>
      <c r="Y41" s="274"/>
      <c r="Z41" s="274"/>
      <c r="AA41" s="274"/>
      <c r="AB41" s="274"/>
      <c r="AC41" s="274"/>
      <c r="AD41" s="275"/>
      <c r="AE41" s="31"/>
      <c r="BR41" s="50"/>
      <c r="BS41" s="50"/>
      <c r="BW41" s="103"/>
      <c r="BX41" s="103"/>
      <c r="BY41" s="103"/>
      <c r="BZ41" s="103"/>
      <c r="CA41" s="103"/>
    </row>
    <row r="42" spans="1:79" ht="19.5" customHeight="1" thickBot="1">
      <c r="A42" s="996"/>
      <c r="B42" s="962"/>
      <c r="C42" s="970"/>
      <c r="D42" s="971"/>
      <c r="E42" s="972"/>
      <c r="F42" s="973"/>
      <c r="G42" s="244"/>
      <c r="H42" s="519" t="s">
        <v>8</v>
      </c>
      <c r="I42" s="520"/>
      <c r="J42" s="185" t="s">
        <v>62</v>
      </c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189" t="s">
        <v>63</v>
      </c>
      <c r="AE42" s="31"/>
      <c r="BR42" s="50"/>
      <c r="BS42" s="50"/>
      <c r="BW42" s="103"/>
      <c r="BX42" s="103"/>
      <c r="BY42" s="103"/>
      <c r="BZ42" s="103"/>
      <c r="CA42" s="103"/>
    </row>
    <row r="43" spans="1:79" ht="19.5" customHeight="1" thickBot="1" thickTop="1">
      <c r="A43" s="953" t="s">
        <v>303</v>
      </c>
      <c r="B43" s="939" t="s">
        <v>4</v>
      </c>
      <c r="C43" s="956" t="s">
        <v>58</v>
      </c>
      <c r="D43" s="956"/>
      <c r="E43" s="956"/>
      <c r="F43" s="957"/>
      <c r="G43" s="524" t="s">
        <v>16</v>
      </c>
      <c r="H43" s="525"/>
      <c r="I43" s="526"/>
      <c r="J43" s="951">
        <v>1</v>
      </c>
      <c r="K43" s="952"/>
      <c r="L43" s="186" t="s">
        <v>46</v>
      </c>
      <c r="M43" s="525" t="s">
        <v>249</v>
      </c>
      <c r="N43" s="525"/>
      <c r="O43" s="526"/>
      <c r="P43" s="951">
        <v>2</v>
      </c>
      <c r="Q43" s="952"/>
      <c r="R43" s="186" t="s">
        <v>46</v>
      </c>
      <c r="S43" s="816" t="s">
        <v>17</v>
      </c>
      <c r="T43" s="816"/>
      <c r="U43" s="723"/>
      <c r="V43" s="951"/>
      <c r="W43" s="952"/>
      <c r="X43" s="186" t="s">
        <v>46</v>
      </c>
      <c r="Y43" s="817" t="s">
        <v>250</v>
      </c>
      <c r="Z43" s="525"/>
      <c r="AA43" s="526"/>
      <c r="AB43" s="951">
        <v>1</v>
      </c>
      <c r="AC43" s="952"/>
      <c r="AD43" s="190" t="s">
        <v>46</v>
      </c>
      <c r="AE43" s="33"/>
      <c r="BR43" s="50"/>
      <c r="BS43" s="50"/>
      <c r="BW43" s="103"/>
      <c r="BX43" s="103"/>
      <c r="BY43" s="103"/>
      <c r="BZ43" s="103"/>
      <c r="CA43" s="103"/>
    </row>
    <row r="44" spans="1:79" ht="19.5" customHeight="1" thickBot="1">
      <c r="A44" s="954"/>
      <c r="B44" s="955"/>
      <c r="C44" s="958"/>
      <c r="D44" s="958"/>
      <c r="E44" s="958"/>
      <c r="F44" s="959"/>
      <c r="G44" s="811" t="s">
        <v>335</v>
      </c>
      <c r="H44" s="812"/>
      <c r="I44" s="813"/>
      <c r="J44" s="814"/>
      <c r="K44" s="814"/>
      <c r="L44" s="187" t="s">
        <v>323</v>
      </c>
      <c r="M44" s="815" t="s">
        <v>8</v>
      </c>
      <c r="N44" s="812"/>
      <c r="O44" s="813"/>
      <c r="P44" s="814"/>
      <c r="Q44" s="814"/>
      <c r="R44" s="188" t="s">
        <v>323</v>
      </c>
      <c r="S44" s="516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820"/>
      <c r="AE44" s="33"/>
      <c r="BR44" s="50"/>
      <c r="BS44" s="50"/>
      <c r="BW44" s="103"/>
      <c r="BX44" s="103"/>
      <c r="BY44" s="103"/>
      <c r="BZ44" s="103"/>
      <c r="CA44" s="103"/>
    </row>
    <row r="45" spans="1:79" ht="19.5" customHeight="1" thickBot="1">
      <c r="A45" s="954"/>
      <c r="B45" s="829" t="s">
        <v>47</v>
      </c>
      <c r="C45" s="945" t="s">
        <v>377</v>
      </c>
      <c r="D45" s="945"/>
      <c r="E45" s="945"/>
      <c r="F45" s="946"/>
      <c r="G45" s="63"/>
      <c r="H45" s="513" t="s">
        <v>52</v>
      </c>
      <c r="I45" s="514"/>
      <c r="J45" s="514"/>
      <c r="K45" s="64"/>
      <c r="L45" s="513" t="s">
        <v>291</v>
      </c>
      <c r="M45" s="514"/>
      <c r="N45" s="514"/>
      <c r="O45" s="561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8"/>
      <c r="AE45" s="31"/>
      <c r="BR45" s="50"/>
      <c r="BS45" s="50"/>
      <c r="BW45" s="103"/>
      <c r="BX45" s="103"/>
      <c r="BY45" s="103"/>
      <c r="BZ45" s="103"/>
      <c r="CA45" s="103"/>
    </row>
    <row r="46" spans="1:79" ht="19.5" customHeight="1" thickBot="1">
      <c r="A46" s="954"/>
      <c r="B46" s="862"/>
      <c r="C46" s="947"/>
      <c r="D46" s="947"/>
      <c r="E46" s="947"/>
      <c r="F46" s="948"/>
      <c r="G46" s="562" t="s">
        <v>18</v>
      </c>
      <c r="H46" s="563"/>
      <c r="I46" s="533"/>
      <c r="J46" s="949"/>
      <c r="K46" s="950"/>
      <c r="L46" s="191" t="s">
        <v>46</v>
      </c>
      <c r="M46" s="533" t="s">
        <v>59</v>
      </c>
      <c r="N46" s="534"/>
      <c r="O46" s="535"/>
      <c r="P46" s="937"/>
      <c r="Q46" s="938"/>
      <c r="R46" s="191" t="s">
        <v>46</v>
      </c>
      <c r="S46" s="570" t="s">
        <v>8</v>
      </c>
      <c r="T46" s="571"/>
      <c r="U46" s="572"/>
      <c r="V46" s="937"/>
      <c r="W46" s="938"/>
      <c r="X46" s="191" t="s">
        <v>46</v>
      </c>
      <c r="Y46" s="564"/>
      <c r="Z46" s="565"/>
      <c r="AA46" s="565"/>
      <c r="AB46" s="565"/>
      <c r="AC46" s="565"/>
      <c r="AD46" s="566"/>
      <c r="AE46" s="31"/>
      <c r="BR46" s="50"/>
      <c r="BS46" s="50"/>
      <c r="BW46" s="103"/>
      <c r="BX46" s="103"/>
      <c r="BY46" s="103"/>
      <c r="BZ46" s="103"/>
      <c r="CA46" s="103"/>
    </row>
    <row r="47" spans="1:79" ht="19.5" customHeight="1" thickBot="1" thickTop="1">
      <c r="A47" s="918" t="s">
        <v>304</v>
      </c>
      <c r="B47" s="939" t="s">
        <v>158</v>
      </c>
      <c r="C47" s="942" t="s">
        <v>161</v>
      </c>
      <c r="D47" s="942"/>
      <c r="E47" s="942"/>
      <c r="F47" s="225" t="s">
        <v>169</v>
      </c>
      <c r="G47" s="245"/>
      <c r="H47" s="590" t="s">
        <v>168</v>
      </c>
      <c r="I47" s="591"/>
      <c r="J47" s="591"/>
      <c r="K47" s="591"/>
      <c r="L47" s="591"/>
      <c r="M47" s="591"/>
      <c r="N47" s="591"/>
      <c r="O47" s="237"/>
      <c r="P47" s="590" t="s">
        <v>378</v>
      </c>
      <c r="Q47" s="591"/>
      <c r="R47" s="591"/>
      <c r="S47" s="591"/>
      <c r="T47" s="591"/>
      <c r="U47" s="591"/>
      <c r="V47" s="591"/>
      <c r="W47" s="192"/>
      <c r="X47" s="192"/>
      <c r="Y47" s="192"/>
      <c r="Z47" s="192"/>
      <c r="AA47" s="192"/>
      <c r="AB47" s="192"/>
      <c r="AC47" s="192"/>
      <c r="AD47" s="193"/>
      <c r="AE47" s="31"/>
      <c r="BW47" s="103"/>
      <c r="BX47" s="103"/>
      <c r="BY47" s="103"/>
      <c r="BZ47" s="103"/>
      <c r="CA47" s="103"/>
    </row>
    <row r="48" spans="1:79" ht="19.5" customHeight="1" thickBot="1">
      <c r="A48" s="919"/>
      <c r="B48" s="940"/>
      <c r="C48" s="943"/>
      <c r="D48" s="943"/>
      <c r="E48" s="943"/>
      <c r="F48" s="226" t="s">
        <v>170</v>
      </c>
      <c r="G48" s="101"/>
      <c r="H48" s="592" t="s">
        <v>21</v>
      </c>
      <c r="I48" s="593"/>
      <c r="J48" s="593"/>
      <c r="K48" s="594"/>
      <c r="L48" s="246"/>
      <c r="M48" s="592" t="s">
        <v>179</v>
      </c>
      <c r="N48" s="593"/>
      <c r="O48" s="593"/>
      <c r="P48" s="593"/>
      <c r="Q48" s="593"/>
      <c r="R48" s="78"/>
      <c r="S48" s="592" t="s">
        <v>8</v>
      </c>
      <c r="T48" s="593"/>
      <c r="U48" s="194" t="s">
        <v>62</v>
      </c>
      <c r="V48" s="577"/>
      <c r="W48" s="578"/>
      <c r="X48" s="578"/>
      <c r="Y48" s="578"/>
      <c r="Z48" s="578"/>
      <c r="AA48" s="578"/>
      <c r="AB48" s="578"/>
      <c r="AC48" s="579"/>
      <c r="AD48" s="195" t="s">
        <v>63</v>
      </c>
      <c r="AE48" s="32"/>
      <c r="BW48" s="103"/>
      <c r="BX48" s="103"/>
      <c r="BY48" s="103"/>
      <c r="BZ48" s="103"/>
      <c r="CA48" s="103"/>
    </row>
    <row r="49" spans="1:79" ht="19.5" customHeight="1" thickBot="1">
      <c r="A49" s="919"/>
      <c r="B49" s="940"/>
      <c r="C49" s="943"/>
      <c r="D49" s="943"/>
      <c r="E49" s="943"/>
      <c r="F49" s="226" t="s">
        <v>287</v>
      </c>
      <c r="G49" s="101"/>
      <c r="H49" s="567" t="s">
        <v>270</v>
      </c>
      <c r="I49" s="568"/>
      <c r="J49" s="568"/>
      <c r="K49" s="568"/>
      <c r="L49" s="568"/>
      <c r="M49" s="568"/>
      <c r="N49" s="569"/>
      <c r="O49" s="247"/>
      <c r="P49" s="567" t="s">
        <v>263</v>
      </c>
      <c r="Q49" s="568"/>
      <c r="R49" s="568"/>
      <c r="S49" s="568"/>
      <c r="T49" s="568"/>
      <c r="U49" s="568"/>
      <c r="V49" s="569"/>
      <c r="W49" s="247"/>
      <c r="X49" s="580" t="s">
        <v>302</v>
      </c>
      <c r="Y49" s="581"/>
      <c r="Z49" s="581"/>
      <c r="AA49" s="581"/>
      <c r="AB49" s="581"/>
      <c r="AC49" s="581"/>
      <c r="AD49" s="582"/>
      <c r="AE49" s="30"/>
      <c r="BW49" s="103"/>
      <c r="BX49" s="103"/>
      <c r="BY49" s="103"/>
      <c r="BZ49" s="103"/>
      <c r="CA49" s="103"/>
    </row>
    <row r="50" spans="1:79" ht="19.5" customHeight="1">
      <c r="A50" s="919"/>
      <c r="B50" s="940"/>
      <c r="C50" s="943"/>
      <c r="D50" s="943"/>
      <c r="E50" s="943"/>
      <c r="F50" s="935" t="s">
        <v>252</v>
      </c>
      <c r="G50" s="232"/>
      <c r="H50" s="479" t="s">
        <v>61</v>
      </c>
      <c r="I50" s="610"/>
      <c r="J50" s="610"/>
      <c r="K50" s="610"/>
      <c r="L50" s="610"/>
      <c r="M50" s="610"/>
      <c r="N50" s="480"/>
      <c r="O50" s="611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3"/>
      <c r="AE50" s="33"/>
      <c r="BW50" s="103"/>
      <c r="BX50" s="103"/>
      <c r="BY50" s="103"/>
      <c r="BZ50" s="103"/>
      <c r="CA50" s="103"/>
    </row>
    <row r="51" spans="1:79" ht="19.5" customHeight="1">
      <c r="A51" s="919"/>
      <c r="B51" s="940"/>
      <c r="C51" s="943"/>
      <c r="D51" s="943"/>
      <c r="E51" s="943"/>
      <c r="F51" s="935"/>
      <c r="G51" s="243"/>
      <c r="H51" s="599" t="s">
        <v>23</v>
      </c>
      <c r="I51" s="600"/>
      <c r="J51" s="600"/>
      <c r="K51" s="601" t="s">
        <v>171</v>
      </c>
      <c r="L51" s="602"/>
      <c r="M51" s="602"/>
      <c r="N51" s="603"/>
      <c r="O51" s="122"/>
      <c r="P51" s="276" t="s">
        <v>172</v>
      </c>
      <c r="Q51" s="277"/>
      <c r="R51" s="277"/>
      <c r="S51" s="277"/>
      <c r="T51" s="135"/>
      <c r="U51" s="276" t="s">
        <v>8</v>
      </c>
      <c r="V51" s="277"/>
      <c r="W51" s="277"/>
      <c r="X51" s="277"/>
      <c r="Y51" s="604"/>
      <c r="Z51" s="605"/>
      <c r="AA51" s="605"/>
      <c r="AB51" s="605"/>
      <c r="AC51" s="605"/>
      <c r="AD51" s="606"/>
      <c r="AE51" s="36"/>
      <c r="BW51" s="103"/>
      <c r="BX51" s="103"/>
      <c r="BY51" s="103"/>
      <c r="BZ51" s="103"/>
      <c r="CA51" s="103"/>
    </row>
    <row r="52" spans="1:79" ht="19.5" customHeight="1" thickBot="1">
      <c r="A52" s="919"/>
      <c r="B52" s="941"/>
      <c r="C52" s="944"/>
      <c r="D52" s="944"/>
      <c r="E52" s="944"/>
      <c r="F52" s="936"/>
      <c r="G52" s="234"/>
      <c r="H52" s="597" t="s">
        <v>173</v>
      </c>
      <c r="I52" s="598"/>
      <c r="J52" s="598"/>
      <c r="K52" s="607" t="s">
        <v>174</v>
      </c>
      <c r="L52" s="608"/>
      <c r="M52" s="608"/>
      <c r="N52" s="609"/>
      <c r="O52" s="174" t="s">
        <v>62</v>
      </c>
      <c r="P52" s="472" t="s">
        <v>365</v>
      </c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4"/>
      <c r="AD52" s="175" t="s">
        <v>63</v>
      </c>
      <c r="AE52" s="36"/>
      <c r="BW52" s="103"/>
      <c r="BX52" s="103"/>
      <c r="BY52" s="103"/>
      <c r="BZ52" s="103"/>
      <c r="CA52" s="103"/>
    </row>
    <row r="53" spans="1:79" ht="19.5" customHeight="1" thickBot="1">
      <c r="A53" s="920"/>
      <c r="B53" s="227" t="s">
        <v>47</v>
      </c>
      <c r="C53" s="931" t="s">
        <v>175</v>
      </c>
      <c r="D53" s="932"/>
      <c r="E53" s="933"/>
      <c r="F53" s="934"/>
      <c r="G53" s="232"/>
      <c r="H53" s="617" t="s">
        <v>176</v>
      </c>
      <c r="I53" s="618"/>
      <c r="J53" s="618"/>
      <c r="K53" s="618"/>
      <c r="L53" s="618"/>
      <c r="M53" s="618"/>
      <c r="N53" s="618"/>
      <c r="O53" s="188"/>
      <c r="P53" s="619" t="s">
        <v>337</v>
      </c>
      <c r="Q53" s="620"/>
      <c r="R53" s="620"/>
      <c r="S53" s="620"/>
      <c r="T53" s="620"/>
      <c r="U53" s="620"/>
      <c r="V53" s="620"/>
      <c r="W53" s="196"/>
      <c r="X53" s="196"/>
      <c r="Y53" s="196"/>
      <c r="Z53" s="196"/>
      <c r="AA53" s="196"/>
      <c r="AB53" s="196"/>
      <c r="AC53" s="196"/>
      <c r="AD53" s="173"/>
      <c r="AE53" s="31"/>
      <c r="BW53" s="103"/>
      <c r="BX53" s="103"/>
      <c r="BY53" s="103"/>
      <c r="BZ53" s="103"/>
      <c r="CA53" s="103"/>
    </row>
    <row r="54" spans="1:79" ht="19.5" customHeight="1" thickBot="1" thickTop="1">
      <c r="A54" s="918" t="s">
        <v>305</v>
      </c>
      <c r="B54" s="219" t="s">
        <v>4</v>
      </c>
      <c r="C54" s="921" t="s">
        <v>64</v>
      </c>
      <c r="D54" s="922"/>
      <c r="E54" s="923"/>
      <c r="F54" s="924"/>
      <c r="G54" s="248"/>
      <c r="H54" s="590" t="s">
        <v>65</v>
      </c>
      <c r="I54" s="591"/>
      <c r="J54" s="591"/>
      <c r="K54" s="591"/>
      <c r="L54" s="591"/>
      <c r="M54" s="591"/>
      <c r="N54" s="591"/>
      <c r="O54" s="248"/>
      <c r="P54" s="633" t="s">
        <v>340</v>
      </c>
      <c r="Q54" s="634"/>
      <c r="R54" s="634"/>
      <c r="S54" s="634"/>
      <c r="T54" s="634"/>
      <c r="U54" s="634"/>
      <c r="V54" s="635"/>
      <c r="W54" s="278"/>
      <c r="X54" s="278"/>
      <c r="Y54" s="278"/>
      <c r="Z54" s="278"/>
      <c r="AA54" s="278"/>
      <c r="AB54" s="278"/>
      <c r="AC54" s="278"/>
      <c r="AD54" s="279"/>
      <c r="AE54" s="31"/>
      <c r="BW54" s="103"/>
      <c r="BX54" s="103"/>
      <c r="BY54" s="103"/>
      <c r="BZ54" s="103"/>
      <c r="CA54" s="103"/>
    </row>
    <row r="55" spans="1:79" ht="19.5" customHeight="1" thickBot="1">
      <c r="A55" s="919"/>
      <c r="B55" s="218" t="s">
        <v>47</v>
      </c>
      <c r="C55" s="871" t="s">
        <v>27</v>
      </c>
      <c r="D55" s="872"/>
      <c r="E55" s="873"/>
      <c r="F55" s="874"/>
      <c r="G55" s="925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7"/>
      <c r="AE55" s="35"/>
      <c r="BW55" s="103"/>
      <c r="BX55" s="103"/>
      <c r="BY55" s="103"/>
      <c r="BZ55" s="103"/>
      <c r="CA55" s="103"/>
    </row>
    <row r="56" spans="1:79" ht="19.5" customHeight="1" thickBot="1">
      <c r="A56" s="919"/>
      <c r="B56" s="218" t="s">
        <v>51</v>
      </c>
      <c r="C56" s="871" t="s">
        <v>28</v>
      </c>
      <c r="D56" s="872"/>
      <c r="E56" s="873"/>
      <c r="F56" s="874"/>
      <c r="G56" s="64"/>
      <c r="H56" s="513" t="s">
        <v>66</v>
      </c>
      <c r="I56" s="515"/>
      <c r="J56" s="928"/>
      <c r="K56" s="929"/>
      <c r="L56" s="930"/>
      <c r="M56" s="910"/>
      <c r="N56" s="911"/>
      <c r="O56" s="911"/>
      <c r="P56" s="912"/>
      <c r="Q56" s="197"/>
      <c r="R56" s="64"/>
      <c r="S56" s="513" t="s">
        <v>68</v>
      </c>
      <c r="T56" s="514"/>
      <c r="U56" s="514"/>
      <c r="V56" s="64"/>
      <c r="W56" s="513" t="s">
        <v>8</v>
      </c>
      <c r="X56" s="515"/>
      <c r="Y56" s="198" t="s">
        <v>62</v>
      </c>
      <c r="Z56" s="673"/>
      <c r="AA56" s="911"/>
      <c r="AB56" s="911"/>
      <c r="AC56" s="912"/>
      <c r="AD56" s="195" t="s">
        <v>63</v>
      </c>
      <c r="AE56" s="32"/>
      <c r="BW56" s="103"/>
      <c r="BX56" s="103"/>
      <c r="BY56" s="103"/>
      <c r="BZ56" s="103"/>
      <c r="CA56" s="103"/>
    </row>
    <row r="57" spans="1:79" ht="19.5" customHeight="1">
      <c r="A57" s="919"/>
      <c r="B57" s="228" t="s">
        <v>189</v>
      </c>
      <c r="C57" s="913" t="s">
        <v>30</v>
      </c>
      <c r="D57" s="914"/>
      <c r="E57" s="915"/>
      <c r="F57" s="916"/>
      <c r="G57" s="73"/>
      <c r="H57" s="627" t="s">
        <v>69</v>
      </c>
      <c r="I57" s="641"/>
      <c r="J57" s="641"/>
      <c r="K57" s="73"/>
      <c r="L57" s="627" t="s">
        <v>70</v>
      </c>
      <c r="M57" s="641"/>
      <c r="N57" s="641"/>
      <c r="O57" s="73"/>
      <c r="P57" s="627" t="s">
        <v>71</v>
      </c>
      <c r="Q57" s="641"/>
      <c r="R57" s="641"/>
      <c r="S57" s="73"/>
      <c r="T57" s="627" t="s">
        <v>8</v>
      </c>
      <c r="U57" s="628"/>
      <c r="V57" s="199" t="s">
        <v>62</v>
      </c>
      <c r="W57" s="917"/>
      <c r="X57" s="917"/>
      <c r="Y57" s="917"/>
      <c r="Z57" s="917"/>
      <c r="AA57" s="917"/>
      <c r="AB57" s="917"/>
      <c r="AC57" s="917"/>
      <c r="AD57" s="200" t="s">
        <v>63</v>
      </c>
      <c r="AE57" s="30"/>
      <c r="AF57" s="8"/>
      <c r="BW57" s="103"/>
      <c r="BX57" s="103"/>
      <c r="BY57" s="103"/>
      <c r="BZ57" s="103"/>
      <c r="CA57" s="103"/>
    </row>
    <row r="58" spans="1:79" ht="19.5" customHeight="1" thickBot="1">
      <c r="A58" s="920"/>
      <c r="B58" s="229" t="s">
        <v>181</v>
      </c>
      <c r="C58" s="892" t="s">
        <v>72</v>
      </c>
      <c r="D58" s="893"/>
      <c r="E58" s="894"/>
      <c r="F58" s="895"/>
      <c r="G58" s="86"/>
      <c r="H58" s="621" t="s">
        <v>73</v>
      </c>
      <c r="I58" s="622"/>
      <c r="J58" s="622"/>
      <c r="K58" s="86"/>
      <c r="L58" s="621" t="s">
        <v>10</v>
      </c>
      <c r="M58" s="622"/>
      <c r="N58" s="622"/>
      <c r="O58" s="86"/>
      <c r="P58" s="621" t="s">
        <v>8</v>
      </c>
      <c r="Q58" s="622"/>
      <c r="R58" s="646"/>
      <c r="S58" s="202" t="s">
        <v>62</v>
      </c>
      <c r="T58" s="896"/>
      <c r="U58" s="896"/>
      <c r="V58" s="896"/>
      <c r="W58" s="896"/>
      <c r="X58" s="896"/>
      <c r="Y58" s="896"/>
      <c r="Z58" s="896"/>
      <c r="AA58" s="896"/>
      <c r="AB58" s="896"/>
      <c r="AC58" s="896"/>
      <c r="AD58" s="201" t="s">
        <v>63</v>
      </c>
      <c r="AE58" s="30"/>
      <c r="BW58" s="103"/>
      <c r="BX58" s="103"/>
      <c r="BY58" s="103"/>
      <c r="BZ58" s="103"/>
      <c r="CA58" s="103"/>
    </row>
    <row r="59" spans="1:79" ht="19.5" customHeight="1" thickTop="1">
      <c r="A59" s="897" t="s">
        <v>306</v>
      </c>
      <c r="B59" s="900" t="s">
        <v>4</v>
      </c>
      <c r="C59" s="902" t="s">
        <v>202</v>
      </c>
      <c r="D59" s="903"/>
      <c r="E59" s="904"/>
      <c r="F59" s="905"/>
      <c r="G59" s="249"/>
      <c r="H59" s="658" t="s">
        <v>276</v>
      </c>
      <c r="I59" s="659"/>
      <c r="J59" s="659"/>
      <c r="K59" s="659"/>
      <c r="L59" s="659"/>
      <c r="M59" s="659"/>
      <c r="N59" s="660"/>
      <c r="O59" s="250"/>
      <c r="P59" s="658" t="s">
        <v>75</v>
      </c>
      <c r="Q59" s="659"/>
      <c r="R59" s="659"/>
      <c r="S59" s="659"/>
      <c r="T59" s="659"/>
      <c r="U59" s="659"/>
      <c r="V59" s="659"/>
      <c r="W59" s="251"/>
      <c r="X59" s="658" t="s">
        <v>203</v>
      </c>
      <c r="Y59" s="659"/>
      <c r="Z59" s="659"/>
      <c r="AA59" s="659"/>
      <c r="AB59" s="659"/>
      <c r="AC59" s="659"/>
      <c r="AD59" s="662"/>
      <c r="AE59" s="31"/>
      <c r="BW59" s="103"/>
      <c r="BX59" s="103"/>
      <c r="BY59" s="103"/>
      <c r="BZ59" s="103"/>
      <c r="CA59" s="103"/>
    </row>
    <row r="60" spans="1:79" ht="19.5" customHeight="1" thickBot="1">
      <c r="A60" s="898"/>
      <c r="B60" s="901"/>
      <c r="C60" s="906"/>
      <c r="D60" s="907"/>
      <c r="E60" s="908"/>
      <c r="F60" s="909"/>
      <c r="G60" s="252"/>
      <c r="H60" s="631" t="s">
        <v>76</v>
      </c>
      <c r="I60" s="632"/>
      <c r="J60" s="632"/>
      <c r="K60" s="632"/>
      <c r="L60" s="632"/>
      <c r="M60" s="632"/>
      <c r="N60" s="632"/>
      <c r="O60" s="116"/>
      <c r="P60" s="670" t="s">
        <v>8</v>
      </c>
      <c r="Q60" s="671"/>
      <c r="R60" s="672"/>
      <c r="S60" s="203" t="s">
        <v>62</v>
      </c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176" t="s">
        <v>63</v>
      </c>
      <c r="AE60" s="31"/>
      <c r="BW60" s="103"/>
      <c r="BX60" s="103"/>
      <c r="BY60" s="103"/>
      <c r="BZ60" s="103"/>
      <c r="CA60" s="103"/>
    </row>
    <row r="61" spans="1:79" ht="19.5" customHeight="1" thickBot="1">
      <c r="A61" s="898"/>
      <c r="B61" s="218" t="s">
        <v>47</v>
      </c>
      <c r="C61" s="889" t="s">
        <v>292</v>
      </c>
      <c r="D61" s="890"/>
      <c r="E61" s="890"/>
      <c r="F61" s="891"/>
      <c r="G61" s="252"/>
      <c r="H61" s="674" t="s">
        <v>52</v>
      </c>
      <c r="I61" s="675"/>
      <c r="J61" s="675"/>
      <c r="K61" s="676"/>
      <c r="L61" s="253"/>
      <c r="M61" s="677" t="s">
        <v>291</v>
      </c>
      <c r="N61" s="678"/>
      <c r="O61" s="678"/>
      <c r="P61" s="679"/>
      <c r="Q61" s="680"/>
      <c r="R61" s="681"/>
      <c r="S61" s="681"/>
      <c r="T61" s="681"/>
      <c r="U61" s="681"/>
      <c r="V61" s="681"/>
      <c r="W61" s="681"/>
      <c r="X61" s="681"/>
      <c r="Y61" s="681"/>
      <c r="Z61" s="681"/>
      <c r="AA61" s="681"/>
      <c r="AB61" s="681"/>
      <c r="AC61" s="681"/>
      <c r="AD61" s="682"/>
      <c r="AE61" s="31"/>
      <c r="BW61" s="103"/>
      <c r="BX61" s="103"/>
      <c r="BY61" s="103"/>
      <c r="BZ61" s="103"/>
      <c r="CA61" s="103"/>
    </row>
    <row r="62" spans="1:79" ht="19.5" customHeight="1" thickBot="1">
      <c r="A62" s="898"/>
      <c r="B62" s="218" t="s">
        <v>51</v>
      </c>
      <c r="C62" s="889" t="s">
        <v>236</v>
      </c>
      <c r="D62" s="890"/>
      <c r="E62" s="890"/>
      <c r="F62" s="891"/>
      <c r="G62" s="254"/>
      <c r="H62" s="667" t="s">
        <v>267</v>
      </c>
      <c r="I62" s="668"/>
      <c r="J62" s="669"/>
      <c r="K62" s="254"/>
      <c r="L62" s="667" t="s">
        <v>268</v>
      </c>
      <c r="M62" s="668"/>
      <c r="N62" s="669"/>
      <c r="O62" s="254"/>
      <c r="P62" s="667" t="s">
        <v>269</v>
      </c>
      <c r="Q62" s="668"/>
      <c r="R62" s="669"/>
      <c r="S62" s="204" t="s">
        <v>237</v>
      </c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5"/>
      <c r="AE62" s="31"/>
      <c r="BW62" s="103"/>
      <c r="BX62" s="103"/>
      <c r="BY62" s="103"/>
      <c r="BZ62" s="103"/>
      <c r="CA62" s="103"/>
    </row>
    <row r="63" spans="1:79" ht="19.5" customHeight="1" thickBot="1">
      <c r="A63" s="898"/>
      <c r="B63" s="218" t="s">
        <v>189</v>
      </c>
      <c r="C63" s="889" t="s">
        <v>32</v>
      </c>
      <c r="D63" s="890"/>
      <c r="E63" s="890"/>
      <c r="F63" s="891"/>
      <c r="G63" s="13"/>
      <c r="H63" s="280" t="s">
        <v>204</v>
      </c>
      <c r="I63" s="661"/>
      <c r="J63" s="661"/>
      <c r="K63" s="13"/>
      <c r="L63" s="280" t="s">
        <v>205</v>
      </c>
      <c r="M63" s="661"/>
      <c r="N63" s="661"/>
      <c r="O63" s="13"/>
      <c r="P63" s="280" t="s">
        <v>206</v>
      </c>
      <c r="Q63" s="661"/>
      <c r="R63" s="661"/>
      <c r="S63" s="13"/>
      <c r="T63" s="280" t="s">
        <v>338</v>
      </c>
      <c r="U63" s="661"/>
      <c r="V63" s="661"/>
      <c r="W63" s="13"/>
      <c r="X63" s="280" t="s">
        <v>8</v>
      </c>
      <c r="Y63" s="690"/>
      <c r="Z63" s="206" t="s">
        <v>62</v>
      </c>
      <c r="AA63" s="683"/>
      <c r="AB63" s="878"/>
      <c r="AC63" s="879"/>
      <c r="AD63" s="207" t="s">
        <v>63</v>
      </c>
      <c r="AE63" s="30"/>
      <c r="BW63" s="103"/>
      <c r="BX63" s="103"/>
      <c r="BY63" s="103"/>
      <c r="BZ63" s="103"/>
      <c r="CA63" s="103"/>
    </row>
    <row r="64" spans="1:79" ht="19.5" customHeight="1" thickBot="1">
      <c r="A64" s="898"/>
      <c r="B64" s="218" t="s">
        <v>181</v>
      </c>
      <c r="C64" s="880" t="s">
        <v>207</v>
      </c>
      <c r="D64" s="881"/>
      <c r="E64" s="882"/>
      <c r="F64" s="883"/>
      <c r="G64" s="13"/>
      <c r="H64" s="280" t="s">
        <v>208</v>
      </c>
      <c r="I64" s="281"/>
      <c r="J64" s="13"/>
      <c r="K64" s="280" t="s">
        <v>209</v>
      </c>
      <c r="L64" s="281"/>
      <c r="M64" s="13"/>
      <c r="N64" s="280" t="s">
        <v>210</v>
      </c>
      <c r="O64" s="281"/>
      <c r="P64" s="13"/>
      <c r="Q64" s="280" t="s">
        <v>293</v>
      </c>
      <c r="R64" s="281"/>
      <c r="S64" s="13"/>
      <c r="T64" s="280" t="s">
        <v>149</v>
      </c>
      <c r="U64" s="281"/>
      <c r="V64" s="13"/>
      <c r="W64" s="280" t="s">
        <v>8</v>
      </c>
      <c r="X64" s="642"/>
      <c r="Y64" s="206" t="s">
        <v>62</v>
      </c>
      <c r="Z64" s="877" t="s">
        <v>257</v>
      </c>
      <c r="AA64" s="878"/>
      <c r="AB64" s="878"/>
      <c r="AC64" s="879"/>
      <c r="AD64" s="208" t="s">
        <v>63</v>
      </c>
      <c r="AE64" s="37"/>
      <c r="BW64" s="103"/>
      <c r="BX64" s="103"/>
      <c r="BY64" s="103"/>
      <c r="BZ64" s="103"/>
      <c r="CA64" s="103"/>
    </row>
    <row r="65" spans="1:79" ht="19.5" customHeight="1" thickBot="1">
      <c r="A65" s="898"/>
      <c r="B65" s="218" t="s">
        <v>187</v>
      </c>
      <c r="C65" s="880" t="s">
        <v>296</v>
      </c>
      <c r="D65" s="881"/>
      <c r="E65" s="882"/>
      <c r="F65" s="883"/>
      <c r="G65" s="884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5"/>
      <c r="S65" s="885"/>
      <c r="T65" s="885"/>
      <c r="U65" s="885"/>
      <c r="V65" s="885"/>
      <c r="W65" s="885"/>
      <c r="X65" s="885"/>
      <c r="Y65" s="885"/>
      <c r="Z65" s="885"/>
      <c r="AA65" s="885"/>
      <c r="AB65" s="885"/>
      <c r="AC65" s="885"/>
      <c r="AD65" s="886"/>
      <c r="AE65" s="25"/>
      <c r="BW65" s="103"/>
      <c r="BX65" s="103"/>
      <c r="BY65" s="103"/>
      <c r="BZ65" s="103"/>
      <c r="CA65" s="103"/>
    </row>
    <row r="66" spans="1:79" ht="19.5" customHeight="1" thickBot="1">
      <c r="A66" s="898"/>
      <c r="B66" s="230" t="s">
        <v>197</v>
      </c>
      <c r="C66" s="887" t="s">
        <v>294</v>
      </c>
      <c r="D66" s="887"/>
      <c r="E66" s="887"/>
      <c r="F66" s="888"/>
      <c r="G66" s="255"/>
      <c r="H66" s="693" t="s">
        <v>77</v>
      </c>
      <c r="I66" s="694"/>
      <c r="J66" s="694"/>
      <c r="K66" s="694"/>
      <c r="L66" s="694"/>
      <c r="M66" s="694"/>
      <c r="N66" s="695"/>
      <c r="O66" s="256"/>
      <c r="P66" s="696" t="s">
        <v>341</v>
      </c>
      <c r="Q66" s="697"/>
      <c r="R66" s="697"/>
      <c r="S66" s="697"/>
      <c r="T66" s="697"/>
      <c r="U66" s="697"/>
      <c r="V66" s="698"/>
      <c r="W66" s="209"/>
      <c r="X66" s="210"/>
      <c r="Y66" s="210"/>
      <c r="Z66" s="210"/>
      <c r="AA66" s="210"/>
      <c r="AB66" s="210"/>
      <c r="AC66" s="210"/>
      <c r="AD66" s="211"/>
      <c r="AE66" s="30"/>
      <c r="BW66" s="103"/>
      <c r="BX66" s="103"/>
      <c r="BY66" s="103"/>
      <c r="BZ66" s="103"/>
      <c r="CA66" s="103"/>
    </row>
    <row r="67" spans="1:79" ht="19.5" customHeight="1" thickBot="1">
      <c r="A67" s="898"/>
      <c r="B67" s="218" t="s">
        <v>231</v>
      </c>
      <c r="C67" s="858" t="s">
        <v>35</v>
      </c>
      <c r="D67" s="875"/>
      <c r="E67" s="875"/>
      <c r="F67" s="876"/>
      <c r="G67" s="257"/>
      <c r="H67" s="699" t="s">
        <v>78</v>
      </c>
      <c r="I67" s="700"/>
      <c r="J67" s="700"/>
      <c r="K67" s="700"/>
      <c r="L67" s="700"/>
      <c r="M67" s="700"/>
      <c r="N67" s="701"/>
      <c r="O67" s="78"/>
      <c r="P67" s="699" t="s">
        <v>79</v>
      </c>
      <c r="Q67" s="700"/>
      <c r="R67" s="700"/>
      <c r="S67" s="700"/>
      <c r="T67" s="700"/>
      <c r="U67" s="700"/>
      <c r="V67" s="702"/>
      <c r="W67" s="212"/>
      <c r="X67" s="213"/>
      <c r="Y67" s="213"/>
      <c r="Z67" s="213"/>
      <c r="AA67" s="213"/>
      <c r="AB67" s="213"/>
      <c r="AC67" s="213"/>
      <c r="AD67" s="214"/>
      <c r="AE67" s="30"/>
      <c r="BW67" s="103"/>
      <c r="BX67" s="103"/>
      <c r="BY67" s="103"/>
      <c r="BZ67" s="103"/>
      <c r="CA67" s="103"/>
    </row>
    <row r="68" spans="1:79" ht="19.5" customHeight="1" thickBot="1">
      <c r="A68" s="898"/>
      <c r="B68" s="230" t="s">
        <v>223</v>
      </c>
      <c r="C68" s="871" t="s">
        <v>211</v>
      </c>
      <c r="D68" s="872"/>
      <c r="E68" s="873"/>
      <c r="F68" s="874"/>
      <c r="G68" s="237"/>
      <c r="H68" s="703" t="s">
        <v>36</v>
      </c>
      <c r="I68" s="704"/>
      <c r="J68" s="704"/>
      <c r="K68" s="704"/>
      <c r="L68" s="704"/>
      <c r="M68" s="704"/>
      <c r="N68" s="704"/>
      <c r="O68" s="237"/>
      <c r="P68" s="705" t="s">
        <v>37</v>
      </c>
      <c r="Q68" s="593"/>
      <c r="R68" s="593"/>
      <c r="S68" s="593"/>
      <c r="T68" s="593"/>
      <c r="U68" s="593"/>
      <c r="V68" s="594"/>
      <c r="W68" s="258"/>
      <c r="X68" s="705" t="s">
        <v>80</v>
      </c>
      <c r="Y68" s="593"/>
      <c r="Z68" s="593"/>
      <c r="AA68" s="593"/>
      <c r="AB68" s="593"/>
      <c r="AC68" s="593"/>
      <c r="AD68" s="706"/>
      <c r="AE68" s="30"/>
      <c r="BW68" s="103"/>
      <c r="BX68" s="103"/>
      <c r="BY68" s="103"/>
      <c r="BZ68" s="103"/>
      <c r="CA68" s="103"/>
    </row>
    <row r="69" spans="1:79" ht="19.5" customHeight="1" thickBot="1">
      <c r="A69" s="898"/>
      <c r="B69" s="230" t="s">
        <v>224</v>
      </c>
      <c r="C69" s="871" t="s">
        <v>81</v>
      </c>
      <c r="D69" s="872"/>
      <c r="E69" s="873"/>
      <c r="F69" s="874"/>
      <c r="G69" s="101"/>
      <c r="H69" s="705" t="s">
        <v>82</v>
      </c>
      <c r="I69" s="593"/>
      <c r="J69" s="593"/>
      <c r="K69" s="593"/>
      <c r="L69" s="593"/>
      <c r="M69" s="593"/>
      <c r="N69" s="593"/>
      <c r="O69" s="78"/>
      <c r="P69" s="705" t="s">
        <v>342</v>
      </c>
      <c r="Q69" s="593"/>
      <c r="R69" s="593"/>
      <c r="S69" s="593"/>
      <c r="T69" s="593"/>
      <c r="U69" s="593"/>
      <c r="V69" s="707"/>
      <c r="W69" s="212"/>
      <c r="X69" s="213"/>
      <c r="Y69" s="213"/>
      <c r="Z69" s="213"/>
      <c r="AA69" s="213"/>
      <c r="AB69" s="213"/>
      <c r="AC69" s="213"/>
      <c r="AD69" s="214"/>
      <c r="AE69" s="30"/>
      <c r="BW69" s="103"/>
      <c r="BX69" s="103"/>
      <c r="BY69" s="103"/>
      <c r="BZ69" s="103"/>
      <c r="CA69" s="103"/>
    </row>
    <row r="70" spans="1:79" ht="19.5" customHeight="1" thickBot="1">
      <c r="A70" s="898"/>
      <c r="B70" s="230" t="s">
        <v>212</v>
      </c>
      <c r="C70" s="867" t="s">
        <v>83</v>
      </c>
      <c r="D70" s="868"/>
      <c r="E70" s="869"/>
      <c r="F70" s="870"/>
      <c r="G70" s="188"/>
      <c r="H70" s="293" t="s">
        <v>84</v>
      </c>
      <c r="I70" s="294"/>
      <c r="J70" s="294"/>
      <c r="K70" s="294"/>
      <c r="L70" s="294"/>
      <c r="M70" s="294"/>
      <c r="N70" s="294"/>
      <c r="O70" s="188"/>
      <c r="P70" s="293" t="s">
        <v>343</v>
      </c>
      <c r="Q70" s="294"/>
      <c r="R70" s="294"/>
      <c r="S70" s="294"/>
      <c r="T70" s="294"/>
      <c r="U70" s="294"/>
      <c r="V70" s="712"/>
      <c r="W70" s="215"/>
      <c r="X70" s="177"/>
      <c r="Y70" s="177"/>
      <c r="Z70" s="177"/>
      <c r="AA70" s="177"/>
      <c r="AB70" s="177"/>
      <c r="AC70" s="177"/>
      <c r="AD70" s="216"/>
      <c r="AE70" s="30"/>
      <c r="AG70" s="49"/>
      <c r="AH70" s="48"/>
      <c r="AI70" s="18"/>
      <c r="AJ70" s="18"/>
      <c r="AK70" s="18"/>
      <c r="AL70" s="18"/>
      <c r="AM70" s="18"/>
      <c r="BW70" s="103"/>
      <c r="BX70" s="103"/>
      <c r="BY70" s="103"/>
      <c r="BZ70" s="103"/>
      <c r="CA70" s="103"/>
    </row>
    <row r="71" spans="1:79" ht="19.5" customHeight="1" thickBot="1">
      <c r="A71" s="898"/>
      <c r="B71" s="230" t="s">
        <v>213</v>
      </c>
      <c r="C71" s="867" t="s">
        <v>216</v>
      </c>
      <c r="D71" s="868"/>
      <c r="E71" s="869"/>
      <c r="F71" s="870"/>
      <c r="G71" s="234"/>
      <c r="H71" s="293" t="s">
        <v>217</v>
      </c>
      <c r="I71" s="294"/>
      <c r="J71" s="294"/>
      <c r="K71" s="294"/>
      <c r="L71" s="294"/>
      <c r="M71" s="294"/>
      <c r="N71" s="294"/>
      <c r="O71" s="188"/>
      <c r="P71" s="293" t="s">
        <v>344</v>
      </c>
      <c r="Q71" s="294"/>
      <c r="R71" s="294"/>
      <c r="S71" s="294"/>
      <c r="T71" s="294"/>
      <c r="U71" s="294"/>
      <c r="V71" s="712"/>
      <c r="W71" s="213"/>
      <c r="X71" s="213"/>
      <c r="Y71" s="213"/>
      <c r="Z71" s="213"/>
      <c r="AA71" s="213"/>
      <c r="AB71" s="213"/>
      <c r="AC71" s="213"/>
      <c r="AD71" s="214"/>
      <c r="AE71" s="30"/>
      <c r="BW71" s="103"/>
      <c r="BX71" s="103"/>
      <c r="BY71" s="103"/>
      <c r="BZ71" s="103"/>
      <c r="CA71" s="103"/>
    </row>
    <row r="72" spans="1:79" ht="19.5" customHeight="1" thickBot="1">
      <c r="A72" s="898"/>
      <c r="B72" s="218" t="s">
        <v>214</v>
      </c>
      <c r="C72" s="871" t="s">
        <v>288</v>
      </c>
      <c r="D72" s="872"/>
      <c r="E72" s="873"/>
      <c r="F72" s="874"/>
      <c r="G72" s="78"/>
      <c r="H72" s="705" t="s">
        <v>289</v>
      </c>
      <c r="I72" s="593"/>
      <c r="J72" s="593"/>
      <c r="K72" s="593"/>
      <c r="L72" s="593"/>
      <c r="M72" s="593"/>
      <c r="N72" s="593"/>
      <c r="O72" s="78"/>
      <c r="P72" s="705" t="s">
        <v>218</v>
      </c>
      <c r="Q72" s="593"/>
      <c r="R72" s="593"/>
      <c r="S72" s="593"/>
      <c r="T72" s="593"/>
      <c r="U72" s="593"/>
      <c r="V72" s="707"/>
      <c r="W72" s="213"/>
      <c r="X72" s="213"/>
      <c r="Y72" s="213"/>
      <c r="Z72" s="213"/>
      <c r="AA72" s="213"/>
      <c r="AB72" s="213"/>
      <c r="AC72" s="213"/>
      <c r="AD72" s="214"/>
      <c r="AE72" s="30"/>
      <c r="AG72" s="49"/>
      <c r="AH72" s="48"/>
      <c r="AI72" s="18"/>
      <c r="AJ72" s="18"/>
      <c r="AK72" s="18"/>
      <c r="AL72" s="18"/>
      <c r="AM72" s="18"/>
      <c r="BW72" s="103"/>
      <c r="BX72" s="103"/>
      <c r="BY72" s="103"/>
      <c r="BZ72" s="103"/>
      <c r="CA72" s="103"/>
    </row>
    <row r="73" spans="1:79" ht="19.5" customHeight="1" thickBot="1">
      <c r="A73" s="898"/>
      <c r="B73" s="230" t="s">
        <v>215</v>
      </c>
      <c r="C73" s="860" t="s">
        <v>290</v>
      </c>
      <c r="D73" s="860"/>
      <c r="E73" s="860"/>
      <c r="F73" s="861"/>
      <c r="G73" s="234"/>
      <c r="H73" s="699" t="s">
        <v>289</v>
      </c>
      <c r="I73" s="700"/>
      <c r="J73" s="700"/>
      <c r="K73" s="700"/>
      <c r="L73" s="700"/>
      <c r="M73" s="700"/>
      <c r="N73" s="701"/>
      <c r="O73" s="188"/>
      <c r="P73" s="699" t="s">
        <v>218</v>
      </c>
      <c r="Q73" s="700"/>
      <c r="R73" s="700"/>
      <c r="S73" s="700"/>
      <c r="T73" s="700"/>
      <c r="U73" s="700"/>
      <c r="V73" s="700"/>
      <c r="W73" s="259"/>
      <c r="X73" s="728" t="s">
        <v>8</v>
      </c>
      <c r="Y73" s="729"/>
      <c r="Z73" s="217" t="s">
        <v>62</v>
      </c>
      <c r="AA73" s="715"/>
      <c r="AB73" s="715"/>
      <c r="AC73" s="715"/>
      <c r="AD73" s="170" t="s">
        <v>63</v>
      </c>
      <c r="AE73" s="30"/>
      <c r="BW73" s="103"/>
      <c r="BX73" s="103"/>
      <c r="BY73" s="103"/>
      <c r="BZ73" s="103"/>
      <c r="CA73" s="103"/>
    </row>
    <row r="74" spans="1:79" ht="19.5" customHeight="1">
      <c r="A74" s="898"/>
      <c r="B74" s="829" t="s">
        <v>243</v>
      </c>
      <c r="C74" s="863" t="s">
        <v>258</v>
      </c>
      <c r="D74" s="863"/>
      <c r="E74" s="863"/>
      <c r="F74" s="864"/>
      <c r="G74" s="236"/>
      <c r="H74" s="455" t="s">
        <v>52</v>
      </c>
      <c r="I74" s="456"/>
      <c r="J74" s="456"/>
      <c r="K74" s="456"/>
      <c r="L74" s="456"/>
      <c r="M74" s="456"/>
      <c r="N74" s="456"/>
      <c r="O74" s="236"/>
      <c r="P74" s="455" t="s">
        <v>291</v>
      </c>
      <c r="Q74" s="456"/>
      <c r="R74" s="456"/>
      <c r="S74" s="456"/>
      <c r="T74" s="456"/>
      <c r="U74" s="456"/>
      <c r="V74" s="717"/>
      <c r="W74" s="213"/>
      <c r="X74" s="213"/>
      <c r="Y74" s="213"/>
      <c r="Z74" s="213"/>
      <c r="AA74" s="213"/>
      <c r="AB74" s="213"/>
      <c r="AC74" s="213"/>
      <c r="AD74" s="214"/>
      <c r="AE74" s="30"/>
      <c r="AG74" s="49"/>
      <c r="AH74" s="48"/>
      <c r="AI74" s="18"/>
      <c r="AJ74" s="18"/>
      <c r="AK74" s="18"/>
      <c r="AL74" s="18"/>
      <c r="AM74" s="18"/>
      <c r="BW74" s="103"/>
      <c r="BX74" s="103"/>
      <c r="BY74" s="103"/>
      <c r="BZ74" s="103"/>
      <c r="CA74" s="103"/>
    </row>
    <row r="75" spans="1:79" ht="19.5" customHeight="1" thickBot="1">
      <c r="A75" s="899"/>
      <c r="B75" s="862"/>
      <c r="C75" s="865"/>
      <c r="D75" s="865"/>
      <c r="E75" s="865"/>
      <c r="F75" s="866"/>
      <c r="G75" s="718" t="s">
        <v>253</v>
      </c>
      <c r="H75" s="718"/>
      <c r="I75" s="718"/>
      <c r="J75" s="718"/>
      <c r="K75" s="718"/>
      <c r="L75" s="847"/>
      <c r="M75" s="848"/>
      <c r="N75" s="848"/>
      <c r="O75" s="848"/>
      <c r="P75" s="848"/>
      <c r="Q75" s="848"/>
      <c r="R75" s="848"/>
      <c r="S75" s="848"/>
      <c r="T75" s="848"/>
      <c r="U75" s="848"/>
      <c r="V75" s="849"/>
      <c r="W75" s="213"/>
      <c r="X75" s="213"/>
      <c r="Y75" s="213"/>
      <c r="Z75" s="213"/>
      <c r="AA75" s="213"/>
      <c r="AB75" s="213"/>
      <c r="AC75" s="213"/>
      <c r="AD75" s="214"/>
      <c r="AE75" s="30"/>
      <c r="AG75" s="49"/>
      <c r="AH75" s="48"/>
      <c r="AI75" s="18"/>
      <c r="AJ75" s="18"/>
      <c r="AK75" s="18"/>
      <c r="AL75" s="18"/>
      <c r="AM75" s="18"/>
      <c r="BW75" s="103"/>
      <c r="BX75" s="103"/>
      <c r="BY75" s="103"/>
      <c r="BZ75" s="103"/>
      <c r="CA75" s="103"/>
    </row>
    <row r="76" spans="1:79" ht="19.5" customHeight="1" thickBot="1" thickTop="1">
      <c r="A76" s="850" t="s">
        <v>307</v>
      </c>
      <c r="B76" s="231" t="s">
        <v>4</v>
      </c>
      <c r="C76" s="852" t="s">
        <v>85</v>
      </c>
      <c r="D76" s="853"/>
      <c r="E76" s="853"/>
      <c r="F76" s="854"/>
      <c r="G76" s="803" t="s">
        <v>255</v>
      </c>
      <c r="H76" s="804"/>
      <c r="I76" s="855" t="s">
        <v>358</v>
      </c>
      <c r="J76" s="856"/>
      <c r="K76" s="856"/>
      <c r="L76" s="856"/>
      <c r="M76" s="856"/>
      <c r="N76" s="856"/>
      <c r="O76" s="856"/>
      <c r="P76" s="856"/>
      <c r="Q76" s="856"/>
      <c r="R76" s="857"/>
      <c r="S76" s="723" t="s">
        <v>254</v>
      </c>
      <c r="T76" s="724"/>
      <c r="U76" s="720" t="s">
        <v>358</v>
      </c>
      <c r="V76" s="721"/>
      <c r="W76" s="721"/>
      <c r="X76" s="721"/>
      <c r="Y76" s="721"/>
      <c r="Z76" s="721"/>
      <c r="AA76" s="721"/>
      <c r="AB76" s="721"/>
      <c r="AC76" s="721"/>
      <c r="AD76" s="733"/>
      <c r="AE76" s="25"/>
      <c r="AG76" s="50"/>
      <c r="AH76" s="50"/>
      <c r="AI76" s="50"/>
      <c r="AJ76" s="50"/>
      <c r="AK76" s="50"/>
      <c r="AL76" s="50"/>
      <c r="AM76" s="50"/>
      <c r="BW76" s="103"/>
      <c r="BX76" s="103"/>
      <c r="BY76" s="103"/>
      <c r="BZ76" s="103"/>
      <c r="CA76" s="103"/>
    </row>
    <row r="77" spans="1:79" ht="36.75" customHeight="1" thickBot="1">
      <c r="A77" s="851"/>
      <c r="B77" s="218" t="s">
        <v>47</v>
      </c>
      <c r="C77" s="858" t="s">
        <v>86</v>
      </c>
      <c r="D77" s="858"/>
      <c r="E77" s="858"/>
      <c r="F77" s="859"/>
      <c r="G77" s="735" t="s">
        <v>359</v>
      </c>
      <c r="H77" s="735"/>
      <c r="I77" s="735"/>
      <c r="J77" s="735"/>
      <c r="K77" s="735"/>
      <c r="L77" s="735"/>
      <c r="M77" s="735"/>
      <c r="N77" s="735"/>
      <c r="O77" s="735"/>
      <c r="P77" s="735"/>
      <c r="Q77" s="735"/>
      <c r="R77" s="735"/>
      <c r="S77" s="735"/>
      <c r="T77" s="735"/>
      <c r="U77" s="735"/>
      <c r="V77" s="735"/>
      <c r="W77" s="735"/>
      <c r="X77" s="735"/>
      <c r="Y77" s="735"/>
      <c r="Z77" s="735"/>
      <c r="AA77" s="735"/>
      <c r="AB77" s="735"/>
      <c r="AC77" s="735"/>
      <c r="AD77" s="736"/>
      <c r="AE77" s="26"/>
      <c r="AG77" s="50"/>
      <c r="AH77" s="50"/>
      <c r="AI77" s="50"/>
      <c r="AJ77" s="50"/>
      <c r="AK77" s="50"/>
      <c r="AL77" s="50"/>
      <c r="AM77" s="50"/>
      <c r="BW77" s="103"/>
      <c r="BX77" s="103"/>
      <c r="BY77" s="103"/>
      <c r="BZ77" s="103"/>
      <c r="CA77" s="103"/>
    </row>
    <row r="78" spans="1:79" ht="19.5" customHeight="1" thickBot="1">
      <c r="A78" s="851"/>
      <c r="B78" s="230" t="s">
        <v>51</v>
      </c>
      <c r="C78" s="858" t="s">
        <v>87</v>
      </c>
      <c r="D78" s="858"/>
      <c r="E78" s="858"/>
      <c r="F78" s="859"/>
      <c r="G78" s="110"/>
      <c r="H78" s="719" t="s">
        <v>279</v>
      </c>
      <c r="I78" s="700"/>
      <c r="J78" s="700"/>
      <c r="K78" s="700"/>
      <c r="L78" s="700"/>
      <c r="M78" s="700"/>
      <c r="N78" s="701"/>
      <c r="O78" s="109"/>
      <c r="P78" s="719" t="s">
        <v>280</v>
      </c>
      <c r="Q78" s="700"/>
      <c r="R78" s="700"/>
      <c r="S78" s="700"/>
      <c r="T78" s="700"/>
      <c r="U78" s="700"/>
      <c r="V78" s="701"/>
      <c r="W78" s="109"/>
      <c r="X78" s="719" t="s">
        <v>281</v>
      </c>
      <c r="Y78" s="700"/>
      <c r="Z78" s="700"/>
      <c r="AA78" s="700"/>
      <c r="AB78" s="700"/>
      <c r="AC78" s="700"/>
      <c r="AD78" s="755"/>
      <c r="AE78" s="30"/>
      <c r="AG78" s="50"/>
      <c r="AH78" s="50"/>
      <c r="AI78" s="50"/>
      <c r="AJ78" s="50"/>
      <c r="AK78" s="50"/>
      <c r="AL78" s="50"/>
      <c r="AM78" s="50"/>
      <c r="BW78" s="103"/>
      <c r="BX78" s="103"/>
      <c r="BY78" s="103"/>
      <c r="BZ78" s="103"/>
      <c r="CA78" s="103"/>
    </row>
    <row r="79" spans="1:79" ht="15" customHeight="1">
      <c r="A79" s="851"/>
      <c r="B79" s="829" t="s">
        <v>189</v>
      </c>
      <c r="C79" s="832" t="s">
        <v>166</v>
      </c>
      <c r="D79" s="835" t="s">
        <v>127</v>
      </c>
      <c r="E79" s="838" t="s">
        <v>361</v>
      </c>
      <c r="F79" s="839"/>
      <c r="G79" s="841" t="s">
        <v>277</v>
      </c>
      <c r="H79" s="842"/>
      <c r="I79" s="842"/>
      <c r="J79" s="842"/>
      <c r="K79" s="842"/>
      <c r="L79" s="842"/>
      <c r="M79" s="842"/>
      <c r="N79" s="842"/>
      <c r="O79" s="842"/>
      <c r="P79" s="842"/>
      <c r="Q79" s="842"/>
      <c r="R79" s="843"/>
      <c r="S79" s="844" t="s">
        <v>278</v>
      </c>
      <c r="T79" s="845"/>
      <c r="U79" s="845"/>
      <c r="V79" s="845"/>
      <c r="W79" s="845"/>
      <c r="X79" s="845"/>
      <c r="Y79" s="845"/>
      <c r="Z79" s="845"/>
      <c r="AA79" s="845"/>
      <c r="AB79" s="845"/>
      <c r="AC79" s="845"/>
      <c r="AD79" s="846"/>
      <c r="AE79" s="38"/>
      <c r="AG79" s="44"/>
      <c r="AH79" s="44"/>
      <c r="AI79" s="44"/>
      <c r="AJ79" s="44"/>
      <c r="AK79" s="44"/>
      <c r="AL79" s="44"/>
      <c r="AM79" s="44"/>
      <c r="BW79" s="103"/>
      <c r="BX79" s="103"/>
      <c r="BY79" s="103"/>
      <c r="BZ79" s="103"/>
      <c r="CA79" s="103"/>
    </row>
    <row r="80" spans="1:79" ht="15" customHeight="1" thickBot="1">
      <c r="A80" s="851"/>
      <c r="B80" s="830"/>
      <c r="C80" s="833"/>
      <c r="D80" s="836"/>
      <c r="E80" s="840"/>
      <c r="F80" s="840"/>
      <c r="G80" s="828" t="s">
        <v>119</v>
      </c>
      <c r="H80" s="827"/>
      <c r="I80" s="827"/>
      <c r="J80" s="827"/>
      <c r="K80" s="827"/>
      <c r="L80" s="827"/>
      <c r="M80" s="827"/>
      <c r="N80" s="827"/>
      <c r="O80" s="827" t="s">
        <v>89</v>
      </c>
      <c r="P80" s="827"/>
      <c r="Q80" s="827"/>
      <c r="R80" s="260" t="s">
        <v>90</v>
      </c>
      <c r="S80" s="828" t="s">
        <v>119</v>
      </c>
      <c r="T80" s="827"/>
      <c r="U80" s="827"/>
      <c r="V80" s="827"/>
      <c r="W80" s="827"/>
      <c r="X80" s="827"/>
      <c r="Y80" s="827"/>
      <c r="Z80" s="827"/>
      <c r="AA80" s="827" t="s">
        <v>89</v>
      </c>
      <c r="AB80" s="827"/>
      <c r="AC80" s="827"/>
      <c r="AD80" s="261" t="s">
        <v>90</v>
      </c>
      <c r="AE80" s="38"/>
      <c r="BW80" s="103"/>
      <c r="BX80" s="103"/>
      <c r="BY80" s="103"/>
      <c r="BZ80" s="103"/>
      <c r="CA80" s="103"/>
    </row>
    <row r="81" spans="1:79" ht="19.5" customHeight="1">
      <c r="A81" s="851"/>
      <c r="B81" s="830"/>
      <c r="C81" s="833"/>
      <c r="D81" s="836"/>
      <c r="E81" s="756" t="s">
        <v>360</v>
      </c>
      <c r="F81" s="629"/>
      <c r="G81" s="761" t="s">
        <v>363</v>
      </c>
      <c r="H81" s="762"/>
      <c r="I81" s="762"/>
      <c r="J81" s="762"/>
      <c r="K81" s="762"/>
      <c r="L81" s="762"/>
      <c r="M81" s="762"/>
      <c r="N81" s="763"/>
      <c r="O81" s="266">
        <v>4290</v>
      </c>
      <c r="P81" s="267"/>
      <c r="Q81" s="159" t="s">
        <v>57</v>
      </c>
      <c r="R81" s="76" t="s">
        <v>107</v>
      </c>
      <c r="S81" s="761"/>
      <c r="T81" s="762"/>
      <c r="U81" s="762"/>
      <c r="V81" s="762"/>
      <c r="W81" s="762"/>
      <c r="X81" s="762"/>
      <c r="Y81" s="762"/>
      <c r="Z81" s="763"/>
      <c r="AA81" s="266"/>
      <c r="AB81" s="267"/>
      <c r="AC81" s="159" t="s">
        <v>57</v>
      </c>
      <c r="AD81" s="76"/>
      <c r="AE81" s="27"/>
      <c r="BW81" s="103"/>
      <c r="BX81" s="103"/>
      <c r="BY81" s="103"/>
      <c r="BZ81" s="103"/>
      <c r="CA81" s="103"/>
    </row>
    <row r="82" spans="1:79" ht="19.5" customHeight="1">
      <c r="A82" s="851"/>
      <c r="B82" s="830"/>
      <c r="C82" s="833"/>
      <c r="D82" s="836"/>
      <c r="E82" s="750" t="s">
        <v>362</v>
      </c>
      <c r="F82" s="751"/>
      <c r="G82" s="770" t="s">
        <v>364</v>
      </c>
      <c r="H82" s="771"/>
      <c r="I82" s="771"/>
      <c r="J82" s="771"/>
      <c r="K82" s="771"/>
      <c r="L82" s="771"/>
      <c r="M82" s="771"/>
      <c r="N82" s="772"/>
      <c r="O82" s="268">
        <v>1716</v>
      </c>
      <c r="P82" s="269"/>
      <c r="Q82" s="160" t="s">
        <v>57</v>
      </c>
      <c r="R82" s="77" t="s">
        <v>108</v>
      </c>
      <c r="S82" s="770"/>
      <c r="T82" s="771"/>
      <c r="U82" s="771"/>
      <c r="V82" s="771"/>
      <c r="W82" s="771"/>
      <c r="X82" s="771"/>
      <c r="Y82" s="771"/>
      <c r="Z82" s="772"/>
      <c r="AA82" s="268"/>
      <c r="AB82" s="269"/>
      <c r="AC82" s="160" t="s">
        <v>57</v>
      </c>
      <c r="AD82" s="77"/>
      <c r="AE82" s="27"/>
      <c r="BW82" s="103"/>
      <c r="BX82" s="103"/>
      <c r="BY82" s="103"/>
      <c r="BZ82" s="103"/>
      <c r="CA82" s="103"/>
    </row>
    <row r="83" spans="1:79" ht="19.5" customHeight="1">
      <c r="A83" s="851"/>
      <c r="B83" s="830"/>
      <c r="C83" s="833"/>
      <c r="D83" s="836"/>
      <c r="E83" s="750"/>
      <c r="F83" s="751"/>
      <c r="G83" s="770"/>
      <c r="H83" s="771"/>
      <c r="I83" s="771"/>
      <c r="J83" s="771"/>
      <c r="K83" s="771"/>
      <c r="L83" s="771"/>
      <c r="M83" s="771"/>
      <c r="N83" s="772"/>
      <c r="O83" s="268"/>
      <c r="P83" s="269"/>
      <c r="Q83" s="160" t="s">
        <v>57</v>
      </c>
      <c r="R83" s="77"/>
      <c r="S83" s="770"/>
      <c r="T83" s="771"/>
      <c r="U83" s="771"/>
      <c r="V83" s="771"/>
      <c r="W83" s="771"/>
      <c r="X83" s="771"/>
      <c r="Y83" s="771"/>
      <c r="Z83" s="772"/>
      <c r="AA83" s="268"/>
      <c r="AB83" s="269"/>
      <c r="AC83" s="160" t="s">
        <v>57</v>
      </c>
      <c r="AD83" s="77"/>
      <c r="AE83" s="27"/>
      <c r="BW83" s="103"/>
      <c r="BX83" s="103"/>
      <c r="BY83" s="103"/>
      <c r="BZ83" s="103"/>
      <c r="CA83" s="103"/>
    </row>
    <row r="84" spans="1:79" ht="19.5" customHeight="1">
      <c r="A84" s="851"/>
      <c r="B84" s="830"/>
      <c r="C84" s="833"/>
      <c r="D84" s="836"/>
      <c r="E84" s="750"/>
      <c r="F84" s="751"/>
      <c r="G84" s="770"/>
      <c r="H84" s="771"/>
      <c r="I84" s="771"/>
      <c r="J84" s="771"/>
      <c r="K84" s="771"/>
      <c r="L84" s="771"/>
      <c r="M84" s="771"/>
      <c r="N84" s="772"/>
      <c r="O84" s="268"/>
      <c r="P84" s="269"/>
      <c r="Q84" s="160" t="s">
        <v>57</v>
      </c>
      <c r="R84" s="77"/>
      <c r="S84" s="770"/>
      <c r="T84" s="771"/>
      <c r="U84" s="771"/>
      <c r="V84" s="771"/>
      <c r="W84" s="771"/>
      <c r="X84" s="771"/>
      <c r="Y84" s="771"/>
      <c r="Z84" s="772"/>
      <c r="AA84" s="268"/>
      <c r="AB84" s="269"/>
      <c r="AC84" s="160" t="s">
        <v>57</v>
      </c>
      <c r="AD84" s="77"/>
      <c r="AE84" s="27"/>
      <c r="BW84" s="103"/>
      <c r="BX84" s="103"/>
      <c r="BY84" s="103"/>
      <c r="BZ84" s="103"/>
      <c r="CA84" s="103"/>
    </row>
    <row r="85" spans="1:79" ht="19.5" customHeight="1">
      <c r="A85" s="851"/>
      <c r="B85" s="830"/>
      <c r="C85" s="833"/>
      <c r="D85" s="836"/>
      <c r="E85" s="750"/>
      <c r="F85" s="751"/>
      <c r="G85" s="752"/>
      <c r="H85" s="753"/>
      <c r="I85" s="753"/>
      <c r="J85" s="753"/>
      <c r="K85" s="753"/>
      <c r="L85" s="753"/>
      <c r="M85" s="753"/>
      <c r="N85" s="754"/>
      <c r="O85" s="268"/>
      <c r="P85" s="269"/>
      <c r="Q85" s="160" t="s">
        <v>57</v>
      </c>
      <c r="R85" s="126"/>
      <c r="S85" s="770"/>
      <c r="T85" s="771"/>
      <c r="U85" s="771"/>
      <c r="V85" s="771"/>
      <c r="W85" s="771"/>
      <c r="X85" s="771"/>
      <c r="Y85" s="771"/>
      <c r="Z85" s="772"/>
      <c r="AA85" s="268"/>
      <c r="AB85" s="269"/>
      <c r="AC85" s="160" t="s">
        <v>57</v>
      </c>
      <c r="AD85" s="77"/>
      <c r="AE85" s="27"/>
      <c r="BW85" s="103"/>
      <c r="BX85" s="103"/>
      <c r="BY85" s="103"/>
      <c r="BZ85" s="103"/>
      <c r="CA85" s="103"/>
    </row>
    <row r="86" spans="1:79" ht="19.5" customHeight="1">
      <c r="A86" s="851"/>
      <c r="B86" s="830"/>
      <c r="C86" s="833"/>
      <c r="D86" s="836"/>
      <c r="E86" s="750"/>
      <c r="F86" s="751"/>
      <c r="G86" s="752"/>
      <c r="H86" s="753"/>
      <c r="I86" s="753"/>
      <c r="J86" s="753"/>
      <c r="K86" s="753"/>
      <c r="L86" s="753"/>
      <c r="M86" s="753"/>
      <c r="N86" s="754"/>
      <c r="O86" s="268"/>
      <c r="P86" s="269"/>
      <c r="Q86" s="160" t="s">
        <v>57</v>
      </c>
      <c r="R86" s="126"/>
      <c r="S86" s="770"/>
      <c r="T86" s="771"/>
      <c r="U86" s="771"/>
      <c r="V86" s="771"/>
      <c r="W86" s="771"/>
      <c r="X86" s="771"/>
      <c r="Y86" s="771"/>
      <c r="Z86" s="772"/>
      <c r="AA86" s="268"/>
      <c r="AB86" s="269"/>
      <c r="AC86" s="160" t="s">
        <v>57</v>
      </c>
      <c r="AD86" s="77"/>
      <c r="AE86" s="27"/>
      <c r="BW86" s="103"/>
      <c r="BX86" s="103"/>
      <c r="BY86" s="103"/>
      <c r="BZ86" s="103"/>
      <c r="CA86" s="103"/>
    </row>
    <row r="87" spans="1:79" ht="19.5" customHeight="1" thickBot="1">
      <c r="A87" s="851"/>
      <c r="B87" s="830"/>
      <c r="C87" s="833"/>
      <c r="D87" s="836"/>
      <c r="E87" s="750"/>
      <c r="F87" s="751"/>
      <c r="G87" s="752"/>
      <c r="H87" s="753"/>
      <c r="I87" s="753"/>
      <c r="J87" s="753"/>
      <c r="K87" s="753"/>
      <c r="L87" s="753"/>
      <c r="M87" s="753"/>
      <c r="N87" s="754"/>
      <c r="O87" s="268"/>
      <c r="P87" s="269"/>
      <c r="Q87" s="160" t="s">
        <v>57</v>
      </c>
      <c r="R87" s="126"/>
      <c r="S87" s="770"/>
      <c r="T87" s="771"/>
      <c r="U87" s="771"/>
      <c r="V87" s="771"/>
      <c r="W87" s="771"/>
      <c r="X87" s="771"/>
      <c r="Y87" s="771"/>
      <c r="Z87" s="772"/>
      <c r="AA87" s="268"/>
      <c r="AB87" s="269"/>
      <c r="AC87" s="160" t="s">
        <v>57</v>
      </c>
      <c r="AD87" s="77"/>
      <c r="AE87" s="27"/>
      <c r="BW87" s="103"/>
      <c r="BX87" s="103"/>
      <c r="BY87" s="103"/>
      <c r="BZ87" s="103"/>
      <c r="CA87" s="103"/>
    </row>
    <row r="88" spans="1:79" ht="15" customHeight="1" thickBot="1">
      <c r="A88" s="851"/>
      <c r="B88" s="830"/>
      <c r="C88" s="833"/>
      <c r="D88" s="836"/>
      <c r="E88" s="773" t="s">
        <v>234</v>
      </c>
      <c r="F88" s="774"/>
      <c r="G88" s="821" t="s">
        <v>91</v>
      </c>
      <c r="H88" s="822"/>
      <c r="I88" s="822"/>
      <c r="J88" s="822"/>
      <c r="K88" s="822"/>
      <c r="L88" s="822"/>
      <c r="M88" s="822"/>
      <c r="N88" s="822"/>
      <c r="O88" s="822"/>
      <c r="P88" s="822"/>
      <c r="Q88" s="823"/>
      <c r="R88" s="262" t="s">
        <v>90</v>
      </c>
      <c r="S88" s="824" t="s">
        <v>91</v>
      </c>
      <c r="T88" s="825"/>
      <c r="U88" s="825"/>
      <c r="V88" s="825"/>
      <c r="W88" s="825"/>
      <c r="X88" s="825"/>
      <c r="Y88" s="825"/>
      <c r="Z88" s="825"/>
      <c r="AA88" s="825"/>
      <c r="AB88" s="825"/>
      <c r="AC88" s="826"/>
      <c r="AD88" s="263" t="s">
        <v>90</v>
      </c>
      <c r="AE88" s="39"/>
      <c r="BW88" s="103"/>
      <c r="BX88" s="103"/>
      <c r="BY88" s="103"/>
      <c r="BZ88" s="103"/>
      <c r="CA88" s="103"/>
    </row>
    <row r="89" spans="1:79" ht="15" customHeight="1">
      <c r="A89" s="851"/>
      <c r="B89" s="830"/>
      <c r="C89" s="833"/>
      <c r="D89" s="836"/>
      <c r="E89" s="775"/>
      <c r="F89" s="776"/>
      <c r="G89" s="785" t="s">
        <v>92</v>
      </c>
      <c r="H89" s="786"/>
      <c r="I89" s="789" t="s">
        <v>93</v>
      </c>
      <c r="J89" s="789"/>
      <c r="K89" s="789"/>
      <c r="L89" s="789"/>
      <c r="M89" s="789"/>
      <c r="N89" s="789"/>
      <c r="O89" s="789"/>
      <c r="P89" s="789"/>
      <c r="Q89" s="789"/>
      <c r="R89" s="154" t="s">
        <v>101</v>
      </c>
      <c r="S89" s="790" t="s">
        <v>94</v>
      </c>
      <c r="T89" s="791"/>
      <c r="U89" s="789" t="s">
        <v>95</v>
      </c>
      <c r="V89" s="789"/>
      <c r="W89" s="789"/>
      <c r="X89" s="789"/>
      <c r="Y89" s="789"/>
      <c r="Z89" s="789"/>
      <c r="AA89" s="789"/>
      <c r="AB89" s="789"/>
      <c r="AC89" s="794"/>
      <c r="AD89" s="155" t="s">
        <v>106</v>
      </c>
      <c r="AE89" s="40"/>
      <c r="BW89" s="103"/>
      <c r="BX89" s="103"/>
      <c r="BY89" s="103"/>
      <c r="BZ89" s="103"/>
      <c r="CA89" s="103"/>
    </row>
    <row r="90" spans="1:79" ht="15" customHeight="1">
      <c r="A90" s="851"/>
      <c r="B90" s="830"/>
      <c r="C90" s="833"/>
      <c r="D90" s="836"/>
      <c r="E90" s="775"/>
      <c r="F90" s="776"/>
      <c r="G90" s="785"/>
      <c r="H90" s="786"/>
      <c r="I90" s="795" t="s">
        <v>96</v>
      </c>
      <c r="J90" s="796"/>
      <c r="K90" s="796"/>
      <c r="L90" s="796"/>
      <c r="M90" s="796"/>
      <c r="N90" s="796"/>
      <c r="O90" s="796"/>
      <c r="P90" s="796"/>
      <c r="Q90" s="796"/>
      <c r="R90" s="156" t="s">
        <v>102</v>
      </c>
      <c r="S90" s="790"/>
      <c r="T90" s="791"/>
      <c r="U90" s="795" t="s">
        <v>97</v>
      </c>
      <c r="V90" s="796"/>
      <c r="W90" s="796"/>
      <c r="X90" s="796"/>
      <c r="Y90" s="796"/>
      <c r="Z90" s="796"/>
      <c r="AA90" s="796"/>
      <c r="AB90" s="796"/>
      <c r="AC90" s="797"/>
      <c r="AD90" s="157" t="s">
        <v>107</v>
      </c>
      <c r="AE90" s="40"/>
      <c r="BW90" s="103"/>
      <c r="BX90" s="103"/>
      <c r="BY90" s="103"/>
      <c r="BZ90" s="103"/>
      <c r="CA90" s="103"/>
    </row>
    <row r="91" spans="1:79" ht="15" customHeight="1">
      <c r="A91" s="851"/>
      <c r="B91" s="830"/>
      <c r="C91" s="833"/>
      <c r="D91" s="836"/>
      <c r="E91" s="775"/>
      <c r="F91" s="776"/>
      <c r="G91" s="785"/>
      <c r="H91" s="786"/>
      <c r="I91" s="795" t="s">
        <v>98</v>
      </c>
      <c r="J91" s="796"/>
      <c r="K91" s="796"/>
      <c r="L91" s="796"/>
      <c r="M91" s="796"/>
      <c r="N91" s="796"/>
      <c r="O91" s="796"/>
      <c r="P91" s="796"/>
      <c r="Q91" s="796"/>
      <c r="R91" s="156" t="s">
        <v>103</v>
      </c>
      <c r="S91" s="790"/>
      <c r="T91" s="791"/>
      <c r="U91" s="795" t="s">
        <v>109</v>
      </c>
      <c r="V91" s="796"/>
      <c r="W91" s="796"/>
      <c r="X91" s="796"/>
      <c r="Y91" s="796"/>
      <c r="Z91" s="796"/>
      <c r="AA91" s="796"/>
      <c r="AB91" s="796"/>
      <c r="AC91" s="797"/>
      <c r="AD91" s="157" t="s">
        <v>108</v>
      </c>
      <c r="AE91" s="40"/>
      <c r="BW91" s="103"/>
      <c r="BX91" s="103"/>
      <c r="BY91" s="103"/>
      <c r="BZ91" s="103"/>
      <c r="CA91" s="103"/>
    </row>
    <row r="92" spans="1:79" ht="15" customHeight="1">
      <c r="A92" s="851"/>
      <c r="B92" s="830"/>
      <c r="C92" s="833"/>
      <c r="D92" s="836"/>
      <c r="E92" s="775"/>
      <c r="F92" s="776"/>
      <c r="G92" s="785"/>
      <c r="H92" s="786"/>
      <c r="I92" s="805" t="s">
        <v>99</v>
      </c>
      <c r="J92" s="805"/>
      <c r="K92" s="805"/>
      <c r="L92" s="805"/>
      <c r="M92" s="805"/>
      <c r="N92" s="805"/>
      <c r="O92" s="805"/>
      <c r="P92" s="805"/>
      <c r="Q92" s="805"/>
      <c r="R92" s="156" t="s">
        <v>104</v>
      </c>
      <c r="S92" s="790"/>
      <c r="T92" s="791"/>
      <c r="U92" s="795" t="s">
        <v>111</v>
      </c>
      <c r="V92" s="796"/>
      <c r="W92" s="796"/>
      <c r="X92" s="796"/>
      <c r="Y92" s="796"/>
      <c r="Z92" s="796"/>
      <c r="AA92" s="796"/>
      <c r="AB92" s="796"/>
      <c r="AC92" s="797"/>
      <c r="AD92" s="157" t="s">
        <v>110</v>
      </c>
      <c r="AE92" s="40"/>
      <c r="BW92" s="103"/>
      <c r="BX92" s="103"/>
      <c r="BY92" s="103"/>
      <c r="BZ92" s="103"/>
      <c r="CA92" s="103"/>
    </row>
    <row r="93" spans="1:79" ht="15" customHeight="1">
      <c r="A93" s="851"/>
      <c r="B93" s="830"/>
      <c r="C93" s="833"/>
      <c r="D93" s="836"/>
      <c r="E93" s="775"/>
      <c r="F93" s="776"/>
      <c r="G93" s="787"/>
      <c r="H93" s="788"/>
      <c r="I93" s="795" t="s">
        <v>100</v>
      </c>
      <c r="J93" s="796"/>
      <c r="K93" s="796"/>
      <c r="L93" s="796"/>
      <c r="M93" s="796"/>
      <c r="N93" s="796"/>
      <c r="O93" s="796"/>
      <c r="P93" s="796"/>
      <c r="Q93" s="796"/>
      <c r="R93" s="156" t="s">
        <v>105</v>
      </c>
      <c r="S93" s="790"/>
      <c r="T93" s="791"/>
      <c r="U93" s="795" t="s">
        <v>113</v>
      </c>
      <c r="V93" s="796"/>
      <c r="W93" s="796"/>
      <c r="X93" s="796"/>
      <c r="Y93" s="796"/>
      <c r="Z93" s="796"/>
      <c r="AA93" s="796"/>
      <c r="AB93" s="796"/>
      <c r="AC93" s="797"/>
      <c r="AD93" s="157" t="s">
        <v>112</v>
      </c>
      <c r="AE93" s="40"/>
      <c r="BW93" s="103"/>
      <c r="BX93" s="103"/>
      <c r="BY93" s="103"/>
      <c r="BZ93" s="103"/>
      <c r="CA93" s="103"/>
    </row>
    <row r="94" spans="1:79" ht="15" customHeight="1" thickBot="1">
      <c r="A94" s="851"/>
      <c r="B94" s="831"/>
      <c r="C94" s="834"/>
      <c r="D94" s="837"/>
      <c r="E94" s="777"/>
      <c r="F94" s="778"/>
      <c r="G94" s="806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792"/>
      <c r="T94" s="793"/>
      <c r="U94" s="808" t="s">
        <v>115</v>
      </c>
      <c r="V94" s="808"/>
      <c r="W94" s="808"/>
      <c r="X94" s="808"/>
      <c r="Y94" s="808"/>
      <c r="Z94" s="808"/>
      <c r="AA94" s="808"/>
      <c r="AB94" s="808"/>
      <c r="AC94" s="809"/>
      <c r="AD94" s="158" t="s">
        <v>114</v>
      </c>
      <c r="AE94" s="40"/>
      <c r="BW94" s="103"/>
      <c r="BX94" s="103"/>
      <c r="BY94" s="103"/>
      <c r="BZ94" s="103"/>
      <c r="CA94" s="103"/>
    </row>
    <row r="95" spans="1:79" ht="21" customHeight="1" thickBot="1">
      <c r="A95" s="798" t="s">
        <v>152</v>
      </c>
      <c r="B95" s="799"/>
      <c r="C95" s="799"/>
      <c r="D95" s="799"/>
      <c r="E95" s="799"/>
      <c r="F95" s="799"/>
      <c r="G95" s="799"/>
      <c r="H95" s="799"/>
      <c r="I95" s="799"/>
      <c r="J95" s="799"/>
      <c r="K95" s="799"/>
      <c r="L95" s="799"/>
      <c r="M95" s="799"/>
      <c r="N95" s="799"/>
      <c r="O95" s="799"/>
      <c r="P95" s="799"/>
      <c r="Q95" s="799"/>
      <c r="R95" s="799"/>
      <c r="S95" s="799"/>
      <c r="T95" s="799"/>
      <c r="U95" s="799"/>
      <c r="V95" s="799"/>
      <c r="W95" s="799"/>
      <c r="X95" s="799"/>
      <c r="Y95" s="799"/>
      <c r="Z95" s="799"/>
      <c r="AA95" s="799"/>
      <c r="AB95" s="799"/>
      <c r="AC95" s="799"/>
      <c r="AD95" s="800"/>
      <c r="AE95" s="27"/>
      <c r="BW95" s="103"/>
      <c r="BX95" s="103"/>
      <c r="BY95" s="103"/>
      <c r="BZ95" s="103"/>
      <c r="CA95" s="103"/>
    </row>
    <row r="96" spans="2:79" ht="14.25" thickTop="1">
      <c r="B96" s="41"/>
      <c r="BW96" s="103"/>
      <c r="BX96" s="103"/>
      <c r="BY96" s="103"/>
      <c r="BZ96" s="103"/>
      <c r="CA96" s="103"/>
    </row>
    <row r="97" spans="2:79" ht="13.5">
      <c r="B97" s="41"/>
      <c r="BW97" s="103"/>
      <c r="BX97" s="103"/>
      <c r="BY97" s="103"/>
      <c r="BZ97" s="103"/>
      <c r="CA97" s="103"/>
    </row>
    <row r="98" spans="75:79" ht="13.5">
      <c r="BW98" s="103"/>
      <c r="BX98" s="103"/>
      <c r="BY98" s="103"/>
      <c r="BZ98" s="103"/>
      <c r="CA98" s="103"/>
    </row>
    <row r="103" ht="13.5">
      <c r="K103" s="16"/>
    </row>
  </sheetData>
  <sheetProtection selectLockedCells="1" selectUnlockedCells="1"/>
  <mergeCells count="399">
    <mergeCell ref="AG1:BV1"/>
    <mergeCell ref="CB1:CL1"/>
    <mergeCell ref="CM1:CW1"/>
    <mergeCell ref="CX1:DG1"/>
    <mergeCell ref="DH1:DU1"/>
    <mergeCell ref="DV1:EK1"/>
    <mergeCell ref="EL1:FJ1"/>
    <mergeCell ref="FQ1:FZ1"/>
    <mergeCell ref="AI2:AY2"/>
    <mergeCell ref="AZ2:BB2"/>
    <mergeCell ref="BC2:BE2"/>
    <mergeCell ref="BF2:BL2"/>
    <mergeCell ref="BM2:BV2"/>
    <mergeCell ref="BW2:BX2"/>
    <mergeCell ref="BZ2:CA2"/>
    <mergeCell ref="CB2:CD2"/>
    <mergeCell ref="FF2:FH2"/>
    <mergeCell ref="CE2:CJ2"/>
    <mergeCell ref="CM2:CW2"/>
    <mergeCell ref="CX2:DC2"/>
    <mergeCell ref="DD2:DG2"/>
    <mergeCell ref="DH2:DT2"/>
    <mergeCell ref="DX2:EB2"/>
    <mergeCell ref="FQ2:FR2"/>
    <mergeCell ref="FU2:FZ2"/>
    <mergeCell ref="GA2:GF2"/>
    <mergeCell ref="GG2:GL2"/>
    <mergeCell ref="GM2:GR2"/>
    <mergeCell ref="EC2:EG2"/>
    <mergeCell ref="EH2:EK2"/>
    <mergeCell ref="EL2:EQ2"/>
    <mergeCell ref="ET2:EU2"/>
    <mergeCell ref="EV2:FB2"/>
    <mergeCell ref="X10:Y10"/>
    <mergeCell ref="GS2:GX2"/>
    <mergeCell ref="GY2:HD2"/>
    <mergeCell ref="HE2:HJ2"/>
    <mergeCell ref="A7:K8"/>
    <mergeCell ref="L7:L10"/>
    <mergeCell ref="M7:P7"/>
    <mergeCell ref="Q7:V7"/>
    <mergeCell ref="Z10:AD10"/>
    <mergeCell ref="FM2:FN2"/>
    <mergeCell ref="B15:B21"/>
    <mergeCell ref="Q8:V8"/>
    <mergeCell ref="M9:P9"/>
    <mergeCell ref="Q9:V9"/>
    <mergeCell ref="M10:P10"/>
    <mergeCell ref="Q10:V10"/>
    <mergeCell ref="M8:P8"/>
    <mergeCell ref="P17:V17"/>
    <mergeCell ref="C15:F21"/>
    <mergeCell ref="G15:K15"/>
    <mergeCell ref="A11:F11"/>
    <mergeCell ref="A12:F12"/>
    <mergeCell ref="G12:AD12"/>
    <mergeCell ref="A13:A32"/>
    <mergeCell ref="C13:F13"/>
    <mergeCell ref="G13:AD13"/>
    <mergeCell ref="C14:F14"/>
    <mergeCell ref="G14:AD14"/>
    <mergeCell ref="AA20:AC20"/>
    <mergeCell ref="L15:R15"/>
    <mergeCell ref="S15:W15"/>
    <mergeCell ref="X15:AB15"/>
    <mergeCell ref="AC15:AD15"/>
    <mergeCell ref="G16:K16"/>
    <mergeCell ref="L16:AD16"/>
    <mergeCell ref="H17:N17"/>
    <mergeCell ref="AA21:AC21"/>
    <mergeCell ref="H18:N18"/>
    <mergeCell ref="P18:S18"/>
    <mergeCell ref="U18:AC18"/>
    <mergeCell ref="G19:AD19"/>
    <mergeCell ref="H20:J20"/>
    <mergeCell ref="K20:M20"/>
    <mergeCell ref="P20:R20"/>
    <mergeCell ref="S20:U20"/>
    <mergeCell ref="X20:Z20"/>
    <mergeCell ref="J22:N22"/>
    <mergeCell ref="O22:Q22"/>
    <mergeCell ref="R22:V22"/>
    <mergeCell ref="W22:Y22"/>
    <mergeCell ref="H21:J21"/>
    <mergeCell ref="K21:M21"/>
    <mergeCell ref="P21:R21"/>
    <mergeCell ref="S21:U21"/>
    <mergeCell ref="X21:Z21"/>
    <mergeCell ref="Z22:AD22"/>
    <mergeCell ref="C23:F23"/>
    <mergeCell ref="G23:I23"/>
    <mergeCell ref="J23:N23"/>
    <mergeCell ref="O23:Q23"/>
    <mergeCell ref="R23:V23"/>
    <mergeCell ref="W23:Y23"/>
    <mergeCell ref="Z23:AD23"/>
    <mergeCell ref="C22:F22"/>
    <mergeCell ref="G22:I22"/>
    <mergeCell ref="B24:B25"/>
    <mergeCell ref="C24:F25"/>
    <mergeCell ref="H24:N24"/>
    <mergeCell ref="P24:V24"/>
    <mergeCell ref="X24:AD24"/>
    <mergeCell ref="H25:N25"/>
    <mergeCell ref="P25:R25"/>
    <mergeCell ref="T25:U25"/>
    <mergeCell ref="W25:AC25"/>
    <mergeCell ref="B26:B28"/>
    <mergeCell ref="C26:E28"/>
    <mergeCell ref="H26:I26"/>
    <mergeCell ref="K26:L26"/>
    <mergeCell ref="N26:O26"/>
    <mergeCell ref="Q26:R26"/>
    <mergeCell ref="F27:F28"/>
    <mergeCell ref="H27:I27"/>
    <mergeCell ref="N27:AC27"/>
    <mergeCell ref="H28:J28"/>
    <mergeCell ref="K28:N28"/>
    <mergeCell ref="H29:J29"/>
    <mergeCell ref="L29:N29"/>
    <mergeCell ref="P29:R29"/>
    <mergeCell ref="T29:V29"/>
    <mergeCell ref="X29:Y29"/>
    <mergeCell ref="T26:V26"/>
    <mergeCell ref="X26:Y26"/>
    <mergeCell ref="P28:AC28"/>
    <mergeCell ref="AA26:AC26"/>
    <mergeCell ref="Z29:AC29"/>
    <mergeCell ref="C30:F30"/>
    <mergeCell ref="H30:J30"/>
    <mergeCell ref="L30:N30"/>
    <mergeCell ref="O30:AD30"/>
    <mergeCell ref="K27:L27"/>
    <mergeCell ref="B31:B32"/>
    <mergeCell ref="C31:E32"/>
    <mergeCell ref="G31:AD31"/>
    <mergeCell ref="G32:AD32"/>
    <mergeCell ref="C29:F29"/>
    <mergeCell ref="A33:A42"/>
    <mergeCell ref="C33:F33"/>
    <mergeCell ref="H33:M33"/>
    <mergeCell ref="O33:T33"/>
    <mergeCell ref="V33:AA33"/>
    <mergeCell ref="B34:B36"/>
    <mergeCell ref="C34:F36"/>
    <mergeCell ref="G34:K34"/>
    <mergeCell ref="L34:M34"/>
    <mergeCell ref="O34:S34"/>
    <mergeCell ref="T34:U34"/>
    <mergeCell ref="G36:K36"/>
    <mergeCell ref="L36:M36"/>
    <mergeCell ref="O36:AD36"/>
    <mergeCell ref="W34:AA34"/>
    <mergeCell ref="AB34:AC34"/>
    <mergeCell ref="G35:K35"/>
    <mergeCell ref="L35:M35"/>
    <mergeCell ref="O35:S35"/>
    <mergeCell ref="T35:U35"/>
    <mergeCell ref="W35:AD35"/>
    <mergeCell ref="C37:F37"/>
    <mergeCell ref="H37:J37"/>
    <mergeCell ref="L37:N37"/>
    <mergeCell ref="O37:AD37"/>
    <mergeCell ref="C38:F38"/>
    <mergeCell ref="G38:AD38"/>
    <mergeCell ref="B39:B42"/>
    <mergeCell ref="C39:F42"/>
    <mergeCell ref="H39:N39"/>
    <mergeCell ref="P39:V39"/>
    <mergeCell ref="X39:AD39"/>
    <mergeCell ref="H40:N40"/>
    <mergeCell ref="P40:V40"/>
    <mergeCell ref="X40:AD40"/>
    <mergeCell ref="H41:N41"/>
    <mergeCell ref="P41:V41"/>
    <mergeCell ref="X41:AD41"/>
    <mergeCell ref="H42:I42"/>
    <mergeCell ref="K42:AC42"/>
    <mergeCell ref="A43:A46"/>
    <mergeCell ref="B43:B44"/>
    <mergeCell ref="C43:F44"/>
    <mergeCell ref="G43:I43"/>
    <mergeCell ref="J43:K43"/>
    <mergeCell ref="M43:O43"/>
    <mergeCell ref="P43:Q43"/>
    <mergeCell ref="S43:U43"/>
    <mergeCell ref="V43:W43"/>
    <mergeCell ref="Y43:AA43"/>
    <mergeCell ref="AB43:AC43"/>
    <mergeCell ref="G44:I44"/>
    <mergeCell ref="J44:K44"/>
    <mergeCell ref="M44:O44"/>
    <mergeCell ref="P44:Q44"/>
    <mergeCell ref="S44:AD44"/>
    <mergeCell ref="B45:B46"/>
    <mergeCell ref="C45:F46"/>
    <mergeCell ref="H45:J45"/>
    <mergeCell ref="L45:N45"/>
    <mergeCell ref="O45:AD45"/>
    <mergeCell ref="G46:I46"/>
    <mergeCell ref="J46:K46"/>
    <mergeCell ref="M46:O46"/>
    <mergeCell ref="P46:Q46"/>
    <mergeCell ref="S46:U46"/>
    <mergeCell ref="V46:W46"/>
    <mergeCell ref="Y46:AD46"/>
    <mergeCell ref="A47:A53"/>
    <mergeCell ref="B47:B52"/>
    <mergeCell ref="C47:E52"/>
    <mergeCell ref="H47:N47"/>
    <mergeCell ref="P47:V47"/>
    <mergeCell ref="H48:K48"/>
    <mergeCell ref="M48:Q48"/>
    <mergeCell ref="S48:T48"/>
    <mergeCell ref="V48:AC48"/>
    <mergeCell ref="H49:N49"/>
    <mergeCell ref="P49:V49"/>
    <mergeCell ref="X49:AD49"/>
    <mergeCell ref="F50:F52"/>
    <mergeCell ref="H50:N50"/>
    <mergeCell ref="O50:AD50"/>
    <mergeCell ref="H51:J51"/>
    <mergeCell ref="K51:N51"/>
    <mergeCell ref="P51:S51"/>
    <mergeCell ref="U51:X51"/>
    <mergeCell ref="Y51:AD51"/>
    <mergeCell ref="H52:J52"/>
    <mergeCell ref="K52:N52"/>
    <mergeCell ref="P52:AC52"/>
    <mergeCell ref="C53:F53"/>
    <mergeCell ref="H53:N53"/>
    <mergeCell ref="P53:V53"/>
    <mergeCell ref="A54:A58"/>
    <mergeCell ref="C54:F54"/>
    <mergeCell ref="H54:N54"/>
    <mergeCell ref="P54:V54"/>
    <mergeCell ref="W54:AD54"/>
    <mergeCell ref="C55:F55"/>
    <mergeCell ref="G55:AD55"/>
    <mergeCell ref="C56:F56"/>
    <mergeCell ref="H56:I56"/>
    <mergeCell ref="J56:L56"/>
    <mergeCell ref="M56:P56"/>
    <mergeCell ref="S56:U56"/>
    <mergeCell ref="W56:X56"/>
    <mergeCell ref="Z56:AC56"/>
    <mergeCell ref="C57:F57"/>
    <mergeCell ref="H57:J57"/>
    <mergeCell ref="L57:N57"/>
    <mergeCell ref="P57:R57"/>
    <mergeCell ref="T57:U57"/>
    <mergeCell ref="W57:AC57"/>
    <mergeCell ref="C58:F58"/>
    <mergeCell ref="H58:J58"/>
    <mergeCell ref="L58:N58"/>
    <mergeCell ref="P58:R58"/>
    <mergeCell ref="T58:AC58"/>
    <mergeCell ref="A59:A75"/>
    <mergeCell ref="B59:B60"/>
    <mergeCell ref="C59:F60"/>
    <mergeCell ref="H59:N59"/>
    <mergeCell ref="P59:V59"/>
    <mergeCell ref="X59:AD59"/>
    <mergeCell ref="H60:N60"/>
    <mergeCell ref="P60:R60"/>
    <mergeCell ref="T60:AC60"/>
    <mergeCell ref="C61:F61"/>
    <mergeCell ref="H61:K61"/>
    <mergeCell ref="M61:P61"/>
    <mergeCell ref="Q61:AD61"/>
    <mergeCell ref="C62:F62"/>
    <mergeCell ref="H62:J62"/>
    <mergeCell ref="L62:N62"/>
    <mergeCell ref="P62:R62"/>
    <mergeCell ref="C63:F63"/>
    <mergeCell ref="H63:J63"/>
    <mergeCell ref="L63:N63"/>
    <mergeCell ref="P63:R63"/>
    <mergeCell ref="T63:V63"/>
    <mergeCell ref="X63:Y63"/>
    <mergeCell ref="AA63:AC63"/>
    <mergeCell ref="C64:F64"/>
    <mergeCell ref="H64:I64"/>
    <mergeCell ref="K64:L64"/>
    <mergeCell ref="N64:O64"/>
    <mergeCell ref="Q64:R64"/>
    <mergeCell ref="T64:U64"/>
    <mergeCell ref="W64:X64"/>
    <mergeCell ref="Z64:AC64"/>
    <mergeCell ref="C65:F65"/>
    <mergeCell ref="G65:AD65"/>
    <mergeCell ref="C66:F66"/>
    <mergeCell ref="H66:N66"/>
    <mergeCell ref="P66:V66"/>
    <mergeCell ref="C67:F67"/>
    <mergeCell ref="H67:N67"/>
    <mergeCell ref="P67:V67"/>
    <mergeCell ref="C68:F68"/>
    <mergeCell ref="H68:N68"/>
    <mergeCell ref="P68:V68"/>
    <mergeCell ref="X68:AD68"/>
    <mergeCell ref="C69:F69"/>
    <mergeCell ref="H69:N69"/>
    <mergeCell ref="P69:V69"/>
    <mergeCell ref="C70:F70"/>
    <mergeCell ref="H70:N70"/>
    <mergeCell ref="P70:V70"/>
    <mergeCell ref="C71:F71"/>
    <mergeCell ref="H71:N71"/>
    <mergeCell ref="P71:V71"/>
    <mergeCell ref="C72:F72"/>
    <mergeCell ref="H72:N72"/>
    <mergeCell ref="P72:V72"/>
    <mergeCell ref="C73:F73"/>
    <mergeCell ref="H73:N73"/>
    <mergeCell ref="P73:V73"/>
    <mergeCell ref="X73:Y73"/>
    <mergeCell ref="AA73:AC73"/>
    <mergeCell ref="B74:B75"/>
    <mergeCell ref="C74:F75"/>
    <mergeCell ref="H74:N74"/>
    <mergeCell ref="P74:V74"/>
    <mergeCell ref="G75:K75"/>
    <mergeCell ref="L75:V75"/>
    <mergeCell ref="A76:A94"/>
    <mergeCell ref="C76:F76"/>
    <mergeCell ref="G76:H76"/>
    <mergeCell ref="I76:R76"/>
    <mergeCell ref="S76:T76"/>
    <mergeCell ref="U76:AD76"/>
    <mergeCell ref="C77:F77"/>
    <mergeCell ref="G77:AD77"/>
    <mergeCell ref="C78:F78"/>
    <mergeCell ref="H78:N78"/>
    <mergeCell ref="P78:V78"/>
    <mergeCell ref="X78:AD78"/>
    <mergeCell ref="B79:B94"/>
    <mergeCell ref="C79:C94"/>
    <mergeCell ref="D79:D94"/>
    <mergeCell ref="E79:F80"/>
    <mergeCell ref="G79:R79"/>
    <mergeCell ref="S79:AD79"/>
    <mergeCell ref="G80:N80"/>
    <mergeCell ref="O80:Q80"/>
    <mergeCell ref="S80:Z80"/>
    <mergeCell ref="AA80:AC80"/>
    <mergeCell ref="E81:F81"/>
    <mergeCell ref="G81:N81"/>
    <mergeCell ref="O81:P81"/>
    <mergeCell ref="S81:Z81"/>
    <mergeCell ref="AA81:AB81"/>
    <mergeCell ref="E82:F82"/>
    <mergeCell ref="G82:N82"/>
    <mergeCell ref="O82:P82"/>
    <mergeCell ref="S82:Z82"/>
    <mergeCell ref="AA82:AB82"/>
    <mergeCell ref="E83:F83"/>
    <mergeCell ref="G83:N83"/>
    <mergeCell ref="O83:P83"/>
    <mergeCell ref="S83:Z83"/>
    <mergeCell ref="AA83:AB83"/>
    <mergeCell ref="E84:F84"/>
    <mergeCell ref="G84:N84"/>
    <mergeCell ref="O84:P84"/>
    <mergeCell ref="S84:Z84"/>
    <mergeCell ref="AA84:AB84"/>
    <mergeCell ref="E85:F85"/>
    <mergeCell ref="G85:N85"/>
    <mergeCell ref="O85:P85"/>
    <mergeCell ref="S85:Z85"/>
    <mergeCell ref="AA85:AB85"/>
    <mergeCell ref="E86:F86"/>
    <mergeCell ref="G86:N86"/>
    <mergeCell ref="O86:P86"/>
    <mergeCell ref="S86:Z86"/>
    <mergeCell ref="AA86:AB86"/>
    <mergeCell ref="E87:F87"/>
    <mergeCell ref="G87:N87"/>
    <mergeCell ref="O87:P87"/>
    <mergeCell ref="S87:Z87"/>
    <mergeCell ref="AA87:AB87"/>
    <mergeCell ref="S88:AC88"/>
    <mergeCell ref="G89:H93"/>
    <mergeCell ref="I89:Q89"/>
    <mergeCell ref="S89:T94"/>
    <mergeCell ref="U89:AC89"/>
    <mergeCell ref="I90:Q90"/>
    <mergeCell ref="U90:AC90"/>
    <mergeCell ref="I91:Q91"/>
    <mergeCell ref="A95:AD95"/>
    <mergeCell ref="U91:AC91"/>
    <mergeCell ref="I92:Q92"/>
    <mergeCell ref="U92:AC92"/>
    <mergeCell ref="I93:Q93"/>
    <mergeCell ref="U93:AC93"/>
    <mergeCell ref="G94:R94"/>
    <mergeCell ref="U94:AC94"/>
    <mergeCell ref="E88:F94"/>
    <mergeCell ref="G88:Q88"/>
  </mergeCells>
  <dataValidations count="3">
    <dataValidation type="list" allowBlank="1" showInputMessage="1" showErrorMessage="1" sqref="AE95">
      <formula1>'情報システム基礎調査票 (記載例)'!#REF!</formula1>
    </dataValidation>
    <dataValidation type="list" allowBlank="1" showInputMessage="1" sqref="E81:E87">
      <formula1>'情報システム基礎調査票 (記載例)'!#REF!</formula1>
    </dataValidation>
    <dataValidation type="list" allowBlank="1" showInputMessage="1" showErrorMessage="1" sqref="AD81:AD87">
      <formula1>'情報システム基礎調査票 (記載例)'!#REF!</formula1>
    </dataValidation>
  </dataValidations>
  <printOptions/>
  <pageMargins left="0.984251968503937" right="0.1968503937007874" top="0.5118110236220472" bottom="0.2362204724409449" header="0.35433070866141736" footer="0.1968503937007874"/>
  <pageSetup fitToHeight="2" horizontalDpi="600" verticalDpi="600" orientation="portrait" paperSize="9" scale="65" r:id="rId3"/>
  <headerFooter alignWithMargins="0">
    <oddFooter>&amp;R&amp;F</oddFooter>
  </headerFooter>
  <rowBreaks count="1" manualBreakCount="1">
    <brk id="58" max="2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情報システム基礎調査票</dc:title>
  <dc:subject>情報推進室</dc:subject>
  <dc:creator>j.kaitatsu</dc:creator>
  <cp:keywords/>
  <dc:description/>
  <cp:lastModifiedBy>user</cp:lastModifiedBy>
  <cp:lastPrinted>2021-01-25T00:23:11Z</cp:lastPrinted>
  <dcterms:created xsi:type="dcterms:W3CDTF">2008-02-20T01:39:04Z</dcterms:created>
  <dcterms:modified xsi:type="dcterms:W3CDTF">2021-01-25T00:24:28Z</dcterms:modified>
  <cp:category/>
  <cp:version/>
  <cp:contentType/>
  <cp:contentStatus/>
</cp:coreProperties>
</file>